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110" firstSheet="1" activeTab="1"/>
  </bookViews>
  <sheets>
    <sheet name="PREDMET NABAVE" sheetId="1" state="hidden" r:id="rId1"/>
    <sheet name="PLAN NABAVE 2016.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NABAVE'!$G$2</definedName>
  </definedNames>
  <calcPr fullCalcOnLoad="1"/>
</workbook>
</file>

<file path=xl/sharedStrings.xml><?xml version="1.0" encoding="utf-8"?>
<sst xmlns="http://schemas.openxmlformats.org/spreadsheetml/2006/main" count="380" uniqueCount="214">
  <si>
    <t>Uredski materijal</t>
  </si>
  <si>
    <t>Materijal i sredstva za čišćenje</t>
  </si>
  <si>
    <t>Lož ulje</t>
  </si>
  <si>
    <t>bagatelna nabava</t>
  </si>
  <si>
    <t>Opskrba vodom</t>
  </si>
  <si>
    <t>Red.br.</t>
  </si>
  <si>
    <t>Predmet nabave</t>
  </si>
  <si>
    <t xml:space="preserve">Planirana vrijednost </t>
  </si>
  <si>
    <t>Vrsta postupka javne nabave</t>
  </si>
  <si>
    <t>Ugovor/okvirni sporazum</t>
  </si>
  <si>
    <t>Planirani početak/trajanje ugovora ili 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</si>
  <si>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</si>
  <si>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</si>
  <si>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</si>
  <si>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</si>
  <si>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</si>
  <si>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</si>
  <si>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</si>
  <si>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</si>
  <si>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</si>
  <si>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</si>
  <si>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</si>
  <si>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</si>
  <si>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</si>
  <si>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</si>
  <si>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</si>
  <si>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</si>
  <si>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</si>
  <si>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</si>
  <si>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</si>
  <si>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</si>
  <si>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</si>
  <si>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</si>
  <si>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</si>
  <si>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</si>
  <si>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otvoreni postupak javne nabave-županije</t>
  </si>
  <si>
    <t>ugovor</t>
  </si>
  <si>
    <t>Sitni inventar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</si>
  <si>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</si>
  <si>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</si>
  <si>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</si>
  <si>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</si>
  <si>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</si>
  <si>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</si>
  <si>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</si>
  <si>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</si>
  <si>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</si>
  <si>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</si>
  <si>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</si>
  <si>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</si>
  <si>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</si>
  <si>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</si>
  <si>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r>
      <rPr>
        <sz val="11"/>
        <rFont val="Arial Narrow"/>
        <family val="2"/>
      </rPr>
      <t>bagatelna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nabava</t>
    </r>
  </si>
  <si>
    <t>1.</t>
  </si>
  <si>
    <t>Predsjednik školskog odbora:</t>
  </si>
  <si>
    <t>_________________</t>
  </si>
  <si>
    <t>Evidencijski br. nabave</t>
  </si>
  <si>
    <t>___________________</t>
  </si>
  <si>
    <t xml:space="preserve">         Ravnateljica:</t>
  </si>
  <si>
    <t>OSNOVNA ŠKOLA FRANJE SERTA BEDNJA</t>
  </si>
  <si>
    <t>LJUDEVITA GAJA 15, BEDNJA</t>
  </si>
  <si>
    <t>Stručna literatura, knjige,glasila</t>
  </si>
  <si>
    <t>Materijal i sredstva za higijenske potrebe</t>
  </si>
  <si>
    <t>Materijal,sredstva i pomagala za izvođenje nastave</t>
  </si>
  <si>
    <t>Pedagoška administracija</t>
  </si>
  <si>
    <t>Vrijednost bez PDV</t>
  </si>
  <si>
    <t>Namazi - eurokrem, marmelada, pašteta</t>
  </si>
  <si>
    <t>Meso svježe - svinjetina,junetina</t>
  </si>
  <si>
    <t>Riba -panirani štapići</t>
  </si>
  <si>
    <t>Salama - pariška, šunkerica</t>
  </si>
  <si>
    <t>Krumpir, grah,povrće - svježe</t>
  </si>
  <si>
    <t>Voće svježe</t>
  </si>
  <si>
    <t>Tjestenina,riža,mlinci,ričet,brašno</t>
  </si>
  <si>
    <t>Materijal za popravke i održavanje</t>
  </si>
  <si>
    <t>Električna energija</t>
  </si>
  <si>
    <t>Plin</t>
  </si>
  <si>
    <t>Usluge tekučeg i investicionog održavanja</t>
  </si>
  <si>
    <t>Usluge informiranja</t>
  </si>
  <si>
    <t>Odvoz smeća</t>
  </si>
  <si>
    <t>Dimnjačarske i ekološke usluge</t>
  </si>
  <si>
    <t>Ostale  komunalne usluge</t>
  </si>
  <si>
    <t>Zdravstvene usluge</t>
  </si>
  <si>
    <t>Organizacija maturalnih putovanja</t>
  </si>
  <si>
    <r>
      <rPr>
        <sz val="11"/>
        <rFont val="Arial Narrow"/>
        <family val="2"/>
      </rPr>
      <t>ogran.prikup.ponuda</t>
    </r>
  </si>
  <si>
    <t>Organizacija škole u prirodi</t>
  </si>
  <si>
    <t>ogran.prikup.ponuda</t>
  </si>
  <si>
    <t>Organizacija jednodnevnih izleta</t>
  </si>
  <si>
    <t>izravno ugovaranje</t>
  </si>
  <si>
    <t>Organizacija škole plivanja</t>
  </si>
  <si>
    <t>Nabava opreme</t>
  </si>
  <si>
    <t>Nabava knjiga</t>
  </si>
  <si>
    <t xml:space="preserve">Na temelju čl. 20 Zakona o javnoj nabavi (NN 90/11.), Uredbe o postupku nabave roba,radova i usluga male vrijednosti (NN 14/02),            </t>
  </si>
  <si>
    <r>
      <t>bagatelna nabava</t>
    </r>
  </si>
  <si>
    <t>bagatelna nabava</t>
  </si>
  <si>
    <t>Piletina-panirana,pljeskavice</t>
  </si>
  <si>
    <t>Piletina  svježa - file,batak,zabatak</t>
  </si>
  <si>
    <t>U planu nabave sve su usluge,robe i artikli razvrstani te se uklapaju u iznos sredstava prema Financijskom planu za 2013. godinu i ne prelazi iznos od 70.000,00 kuna bez  PDV-a, osim energenata za što postupak javne nabave provodi osnivač-Varaždinska županija.</t>
  </si>
  <si>
    <t>Kruh i pecivo za škol.kuhinje</t>
  </si>
  <si>
    <t>Kobasice, hrenovke,</t>
  </si>
  <si>
    <t xml:space="preserve">Mlijeko svježe,jogurt,sirni namaz </t>
  </si>
  <si>
    <t>Šećer, ulje,vegeta,sol i slično</t>
  </si>
  <si>
    <t>Usluge telefona,poštarine</t>
  </si>
  <si>
    <t>4800,,00</t>
  </si>
  <si>
    <t>Ažuriranje baza podataka i ost.račun.usl.</t>
  </si>
  <si>
    <t>Usluge servisa i popravaka opreme</t>
  </si>
  <si>
    <t xml:space="preserve">  Školski odbor OŠ Franje Serta Bednja   na sjednici održanoj  30.12.2013.  godine donosi:</t>
  </si>
  <si>
    <t>Klasa: 400-02/13-04/98</t>
  </si>
  <si>
    <t>Urbroj: 2186-013/04-13/1-2</t>
  </si>
  <si>
    <t>BEDNJA, 30.12.2013.</t>
  </si>
  <si>
    <t>PLAN  NABAVE ZA 2014. GODINU</t>
  </si>
  <si>
    <t>Redni broj</t>
  </si>
  <si>
    <t>Evidencijski broj kontnog plana</t>
  </si>
  <si>
    <t>Procijenjena vrijednost (bez PDV-a) u kn</t>
  </si>
  <si>
    <t xml:space="preserve">Planirana sredstva u financijskom planu </t>
  </si>
  <si>
    <t>Seminari i savjetovanja</t>
  </si>
  <si>
    <t>Uredski materijal i ostali materijalni rashodi</t>
  </si>
  <si>
    <t xml:space="preserve">Uredski materijal </t>
  </si>
  <si>
    <t>Materijal i sredstva za čišćenje i održavanje</t>
  </si>
  <si>
    <t>Materijal za higijenske potrebe i njegu</t>
  </si>
  <si>
    <t>Materijal i sirovine</t>
  </si>
  <si>
    <t>32229</t>
  </si>
  <si>
    <t>Ostali materijal i sirovine</t>
  </si>
  <si>
    <t>Materijal i dijelovi za tekuće i investicijsko održavanje</t>
  </si>
  <si>
    <t>Sitni inventar i auto gume</t>
  </si>
  <si>
    <t xml:space="preserve">Sitni inventar      </t>
  </si>
  <si>
    <t>Usluge telefona</t>
  </si>
  <si>
    <t>Poštarina</t>
  </si>
  <si>
    <t>Usluge tekućeg i investicijskog održavanja građevinskih objekata</t>
  </si>
  <si>
    <t>Ostale usluge promidžbe i informiranja</t>
  </si>
  <si>
    <t>Iznošenje i odvoz smeća</t>
  </si>
  <si>
    <t>Deratizacija i dezinsekcija</t>
  </si>
  <si>
    <t>Ostale komunalne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</si>
  <si>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</si>
  <si>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</si>
  <si>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</si>
  <si>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</si>
  <si>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</si>
  <si>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Obvezni i preventivni zdravstveni pregledi zaposlenika</t>
  </si>
  <si>
    <t>Zdravstvene usluge vezane za školsku kuhinju</t>
  </si>
  <si>
    <t>Računalne usluge</t>
  </si>
  <si>
    <t>Ostale usluge</t>
  </si>
  <si>
    <t>Rashodi za školu plivanja</t>
  </si>
  <si>
    <t>Ostali nespomenuti rashodi poslovanja</t>
  </si>
  <si>
    <t>Premije osiguranja ostale imovine</t>
  </si>
  <si>
    <t>Tuzemne članarine</t>
  </si>
  <si>
    <t>Izdaci za natjecanja učenika</t>
  </si>
  <si>
    <t>Bankarske usluge i usluge platnog prometa</t>
  </si>
  <si>
    <t>Knjige u knjižnicama</t>
  </si>
  <si>
    <t>Vrsta postupka nabave</t>
  </si>
  <si>
    <t>Ugovor</t>
  </si>
  <si>
    <t>Bagatelna nabava</t>
  </si>
  <si>
    <t>Javno prikupljanje ponuda</t>
  </si>
  <si>
    <t>Ugovor o javnoj nabavi</t>
  </si>
  <si>
    <t xml:space="preserve">Usluge tekućeg i investicijskog održavanja postrojenja i opreme  </t>
  </si>
  <si>
    <t>Ostale usluge tekućeg i investicijskog održavanja</t>
  </si>
  <si>
    <t>Ostali materijal i dijelovi za tekuće i investicijsko održavanje</t>
  </si>
  <si>
    <t>Izuzeće - čl.10. st.1. t.3. Zakona</t>
  </si>
  <si>
    <t>Rashodi za jednodnevne izlete</t>
  </si>
  <si>
    <t>Rashodi za osiguranje učenika od nezgode</t>
  </si>
  <si>
    <t>13.</t>
  </si>
  <si>
    <t xml:space="preserve">   </t>
  </si>
  <si>
    <t xml:space="preserve">                                        _______________________________</t>
  </si>
  <si>
    <t>Povrće - svježe, zamrznuto, ukiseljeno</t>
  </si>
  <si>
    <t xml:space="preserve">Energija </t>
  </si>
  <si>
    <t>Rashodi za maturalno putovanje</t>
  </si>
  <si>
    <t xml:space="preserve">            PLAN  NABAVE ZA 2016. GODINU</t>
  </si>
  <si>
    <t>Stručna literatura (časopisi, knjige)</t>
  </si>
  <si>
    <t>Ostale nespomenute usluge</t>
  </si>
  <si>
    <t xml:space="preserve">Udžbenici za učenike </t>
  </si>
  <si>
    <t>Stručno usavršavanje zaposlenika</t>
  </si>
  <si>
    <t xml:space="preserve">Premije osiguranja </t>
  </si>
  <si>
    <t>Članarine i norme</t>
  </si>
  <si>
    <t>Usluge platnog prometa</t>
  </si>
  <si>
    <t>Uredska oprema i namještaj</t>
  </si>
  <si>
    <t>Računala i računalna oprema</t>
  </si>
  <si>
    <t>Uređaji, strojevi i oprema za ostale namjene</t>
  </si>
  <si>
    <t xml:space="preserve">  Predsjednik školskog odbora:</t>
  </si>
  <si>
    <t>Električna energija - mrežarina</t>
  </si>
  <si>
    <t>Električna energija - opskrba</t>
  </si>
  <si>
    <t>Stavke Plana nabave za 2016. godinu uklapaju se u iznos sredstava prema Financijskom planu za 2016. godinu. Za energent plin postupak javnog prikupljanja ponuda provodi osnivač - Varaždinska županija.</t>
  </si>
  <si>
    <r>
      <t xml:space="preserve">
OSNOVNA ŠKOLA GROFA JANKA DRAŠKOVIĆA
        </t>
    </r>
    <r>
      <rPr>
        <b/>
        <sz val="14"/>
        <color indexed="8"/>
        <rFont val="Calibri"/>
        <family val="2"/>
      </rPr>
      <t xml:space="preserve">   K L E N O V N I K </t>
    </r>
    <r>
      <rPr>
        <sz val="14"/>
        <color indexed="8"/>
        <rFont val="Calibri"/>
        <family val="2"/>
      </rPr>
      <t xml:space="preserve">
KLENOVNIK 21
42244 KLENOVNIK
OIB: 43378656254
</t>
    </r>
  </si>
  <si>
    <t xml:space="preserve">Na temelju čl. 20 Zakona o javnoj nabavi (NN 90/11, 83/13, 143/13, 13/14), Uredbe o postupku nabave roba, radova i usluga male vrijednosti (NN 14/02) te na temelju članka 54. Statuta Osnovne škole grofa Janka Draškovića Klenovnik, Školski odbor OŠ grofa Janka Draškovića Klenovnik  na sjednici održanoj 06.11.2015. godine donosi:      </t>
  </si>
  <si>
    <t>Klenovnik, 06.11.2015.</t>
  </si>
  <si>
    <t>400-02/15-60/2</t>
  </si>
  <si>
    <t>2186-121-01-15</t>
  </si>
  <si>
    <t>KLASA:</t>
  </si>
  <si>
    <t>URBROJ:</t>
  </si>
  <si>
    <t xml:space="preserve">                                 Ravnatelj: </t>
  </si>
  <si>
    <r>
      <t xml:space="preserve">                                           </t>
    </r>
    <r>
      <rPr>
        <sz val="12"/>
        <color indexed="8"/>
        <rFont val="Calibri"/>
        <family val="2"/>
      </rPr>
      <t>/Mijo Barišić/</t>
    </r>
  </si>
  <si>
    <t xml:space="preserve">           /Ankica Gotić/</t>
  </si>
  <si>
    <t xml:space="preserve">Ostali materijal za potrebe redovnog poslovanja </t>
  </si>
  <si>
    <t xml:space="preserve">Materijal i dijelovi za tekuće i investicijsko održavanje opreme </t>
  </si>
  <si>
    <t xml:space="preserve">Intelektualne i osobne usluge </t>
  </si>
  <si>
    <t xml:space="preserve">Ostale intelektualne usluge </t>
  </si>
  <si>
    <t xml:space="preserve">Bagatelna nabava </t>
  </si>
  <si>
    <t xml:space="preserve">Ostale računalne usluge </t>
  </si>
  <si>
    <t xml:space="preserve">Reprezentacija </t>
  </si>
  <si>
    <t xml:space="preserve">Troškovi reprezentacije </t>
  </si>
  <si>
    <t>Instrumenti, uređaji i strojevi</t>
  </si>
  <si>
    <t xml:space="preserve">Ostali instrumenti, uređaji i srtojevi </t>
  </si>
  <si>
    <t xml:space="preserve">Kruh i pecivo </t>
  </si>
  <si>
    <t xml:space="preserve">Mlijeko i mliječne prerađevine </t>
  </si>
  <si>
    <t xml:space="preserve">Namazi ( pašteta, marmelada, margo,čokoladni namaz) </t>
  </si>
  <si>
    <t xml:space="preserve">Meso i mesne prerađevine </t>
  </si>
  <si>
    <t xml:space="preserve">Riblji proizvodi </t>
  </si>
  <si>
    <t>Voće</t>
  </si>
  <si>
    <t>Tjestenina i riža</t>
  </si>
  <si>
    <t xml:space="preserve">Ostale namirnice za školsku kuhinju </t>
  </si>
  <si>
    <t xml:space="preserve">Proračun u kojem su sredstva u fin planu </t>
  </si>
  <si>
    <t>Sufinan.roditelja</t>
  </si>
  <si>
    <t xml:space="preserve">Županija </t>
  </si>
  <si>
    <t>Sufinan.roditelja-Ogran.prikuplj.ponuda</t>
  </si>
  <si>
    <t xml:space="preserve">Sufinanciranje roditelja </t>
  </si>
  <si>
    <t>Vlastiti prihodi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</si>
</sst>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[$-41A]d\.\ mmmm\ yyyy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3" applyFont="1" applyFill="1" applyBorder="1" applyAlignment="1">
      <alignment horizontal="left"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left" vertical="top"/>
      <protection/>
    </xf>
    <xf numFmtId="16" fontId="4" fillId="33" borderId="10" xfId="53" applyNumberFormat="1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vertical="center"/>
    </xf>
    <xf numFmtId="0" fontId="5" fillId="33" borderId="12" xfId="5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13" xfId="5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5" fillId="33" borderId="10" xfId="51" applyFont="1" applyFill="1" applyBorder="1" applyAlignment="1">
      <alignment horizontal="right" vertical="top" wrapText="1"/>
      <protection/>
    </xf>
    <xf numFmtId="164" fontId="5" fillId="33" borderId="10" xfId="53" applyNumberFormat="1" applyFont="1" applyFill="1" applyBorder="1" applyAlignment="1">
      <alignment horizontal="right" vertical="top" wrapText="1"/>
      <protection/>
    </xf>
    <xf numFmtId="164" fontId="4" fillId="33" borderId="10" xfId="53" applyNumberFormat="1" applyFont="1" applyFill="1" applyBorder="1" applyAlignment="1">
      <alignment horizontal="right" vertical="top"/>
      <protection/>
    </xf>
    <xf numFmtId="164" fontId="4" fillId="33" borderId="10" xfId="53" applyNumberFormat="1" applyFont="1" applyFill="1" applyBorder="1" applyAlignment="1">
      <alignment horizontal="right" vertical="top" wrapText="1"/>
      <protection/>
    </xf>
    <xf numFmtId="164" fontId="5" fillId="33" borderId="10" xfId="53" applyNumberFormat="1" applyFont="1" applyFill="1" applyBorder="1" applyAlignment="1">
      <alignment horizontal="right" vertical="top"/>
      <protection/>
    </xf>
    <xf numFmtId="0" fontId="4" fillId="33" borderId="10" xfId="53" applyFont="1" applyFill="1" applyBorder="1" applyAlignment="1">
      <alignment horizontal="center" vertical="top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4" fontId="4" fillId="33" borderId="10" xfId="53" applyNumberFormat="1" applyFont="1" applyFill="1" applyBorder="1" applyAlignment="1">
      <alignment horizontal="right" vertical="top"/>
      <protection/>
    </xf>
    <xf numFmtId="4" fontId="4" fillId="33" borderId="10" xfId="53" applyNumberFormat="1" applyFont="1" applyFill="1" applyBorder="1" applyAlignment="1">
      <alignment horizontal="right" vertical="top" wrapText="1"/>
      <protection/>
    </xf>
    <xf numFmtId="0" fontId="0" fillId="0" borderId="11" xfId="0" applyFont="1" applyBorder="1" applyAlignment="1">
      <alignment vertical="top"/>
    </xf>
    <xf numFmtId="2" fontId="4" fillId="33" borderId="10" xfId="53" applyNumberFormat="1" applyFont="1" applyFill="1" applyBorder="1" applyAlignment="1">
      <alignment horizontal="left" vertical="top" wrapText="1"/>
      <protection/>
    </xf>
    <xf numFmtId="16" fontId="0" fillId="0" borderId="0" xfId="0" applyNumberForma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9" fontId="4" fillId="33" borderId="10" xfId="53" applyNumberFormat="1" applyFont="1" applyFill="1" applyBorder="1" applyAlignment="1">
      <alignment horizontal="left" vertical="top"/>
      <protection/>
    </xf>
    <xf numFmtId="4" fontId="11" fillId="33" borderId="10" xfId="51" applyNumberFormat="1" applyFont="1" applyFill="1" applyBorder="1" applyAlignment="1">
      <alignment horizontal="right" vertical="top" wrapText="1"/>
      <protection/>
    </xf>
    <xf numFmtId="4" fontId="11" fillId="33" borderId="10" xfId="53" applyNumberFormat="1" applyFont="1" applyFill="1" applyBorder="1" applyAlignment="1">
      <alignment horizontal="right" vertical="top"/>
      <protection/>
    </xf>
    <xf numFmtId="4" fontId="11" fillId="33" borderId="10" xfId="53" applyNumberFormat="1" applyFont="1" applyFill="1" applyBorder="1" applyAlignment="1">
      <alignment horizontal="right" vertical="top" wrapText="1"/>
      <protection/>
    </xf>
    <xf numFmtId="0" fontId="0" fillId="0" borderId="11" xfId="0" applyBorder="1" applyAlignment="1">
      <alignment/>
    </xf>
    <xf numFmtId="17" fontId="4" fillId="33" borderId="10" xfId="53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30" fillId="33" borderId="16" xfId="51" applyFont="1" applyFill="1" applyBorder="1" applyAlignment="1">
      <alignment horizontal="right" wrapText="1"/>
      <protection/>
    </xf>
    <xf numFmtId="4" fontId="30" fillId="33" borderId="16" xfId="51" applyNumberFormat="1" applyFont="1" applyFill="1" applyBorder="1" applyAlignment="1">
      <alignment horizontal="right"/>
      <protection/>
    </xf>
    <xf numFmtId="4" fontId="30" fillId="33" borderId="16" xfId="51" applyNumberFormat="1" applyFont="1" applyFill="1" applyBorder="1" applyAlignment="1">
      <alignment horizontal="right" wrapText="1"/>
      <protection/>
    </xf>
    <xf numFmtId="0" fontId="31" fillId="33" borderId="17" xfId="51" applyFont="1" applyFill="1" applyBorder="1" applyAlignment="1">
      <alignment horizontal="left" wrapText="1"/>
      <protection/>
    </xf>
    <xf numFmtId="0" fontId="31" fillId="33" borderId="17" xfId="51" applyFont="1" applyFill="1" applyBorder="1" applyAlignment="1">
      <alignment horizontal="right" wrapText="1"/>
      <protection/>
    </xf>
    <xf numFmtId="4" fontId="31" fillId="33" borderId="17" xfId="51" applyNumberFormat="1" applyFont="1" applyFill="1" applyBorder="1" applyAlignment="1">
      <alignment horizontal="right" wrapText="1"/>
      <protection/>
    </xf>
    <xf numFmtId="4" fontId="31" fillId="33" borderId="12" xfId="53" applyNumberFormat="1" applyFont="1" applyFill="1" applyBorder="1" applyAlignment="1">
      <alignment horizontal="right"/>
      <protection/>
    </xf>
    <xf numFmtId="0" fontId="31" fillId="33" borderId="12" xfId="53" applyFont="1" applyFill="1" applyBorder="1" applyAlignment="1">
      <alignment horizontal="left"/>
      <protection/>
    </xf>
    <xf numFmtId="0" fontId="31" fillId="33" borderId="12" xfId="53" applyFont="1" applyFill="1" applyBorder="1" applyAlignment="1">
      <alignment horizontal="right"/>
      <protection/>
    </xf>
    <xf numFmtId="4" fontId="31" fillId="33" borderId="12" xfId="53" applyNumberFormat="1" applyFont="1" applyFill="1" applyBorder="1" applyAlignment="1">
      <alignment horizontal="right" wrapText="1"/>
      <protection/>
    </xf>
    <xf numFmtId="0" fontId="30" fillId="33" borderId="16" xfId="53" applyFont="1" applyFill="1" applyBorder="1" applyAlignment="1">
      <alignment horizontal="left"/>
      <protection/>
    </xf>
    <xf numFmtId="0" fontId="30" fillId="33" borderId="16" xfId="53" applyFont="1" applyFill="1" applyBorder="1" applyAlignment="1">
      <alignment horizontal="right"/>
      <protection/>
    </xf>
    <xf numFmtId="4" fontId="30" fillId="33" borderId="16" xfId="53" applyNumberFormat="1" applyFont="1" applyFill="1" applyBorder="1" applyAlignment="1">
      <alignment horizontal="right"/>
      <protection/>
    </xf>
    <xf numFmtId="0" fontId="31" fillId="33" borderId="12" xfId="53" applyFont="1" applyFill="1" applyBorder="1" applyAlignment="1">
      <alignment horizontal="right" wrapText="1"/>
      <protection/>
    </xf>
    <xf numFmtId="0" fontId="31" fillId="33" borderId="17" xfId="53" applyFont="1" applyFill="1" applyBorder="1" applyAlignment="1">
      <alignment horizontal="left"/>
      <protection/>
    </xf>
    <xf numFmtId="0" fontId="31" fillId="33" borderId="17" xfId="53" applyFont="1" applyFill="1" applyBorder="1" applyAlignment="1">
      <alignment horizontal="right"/>
      <protection/>
    </xf>
    <xf numFmtId="4" fontId="31" fillId="33" borderId="17" xfId="53" applyNumberFormat="1" applyFont="1" applyFill="1" applyBorder="1" applyAlignment="1">
      <alignment horizontal="right"/>
      <protection/>
    </xf>
    <xf numFmtId="4" fontId="31" fillId="33" borderId="17" xfId="53" applyNumberFormat="1" applyFont="1" applyFill="1" applyBorder="1" applyAlignment="1">
      <alignment horizontal="right" wrapText="1"/>
      <protection/>
    </xf>
    <xf numFmtId="0" fontId="31" fillId="33" borderId="17" xfId="53" applyFont="1" applyFill="1" applyBorder="1" applyAlignment="1">
      <alignment horizontal="right" wrapText="1"/>
      <protection/>
    </xf>
    <xf numFmtId="0" fontId="31" fillId="33" borderId="12" xfId="53" applyFont="1" applyFill="1" applyBorder="1" applyAlignment="1">
      <alignment horizontal="left" wrapText="1"/>
      <protection/>
    </xf>
    <xf numFmtId="0" fontId="31" fillId="33" borderId="17" xfId="53" applyFont="1" applyFill="1" applyBorder="1" applyAlignment="1">
      <alignment horizontal="left" wrapText="1"/>
      <protection/>
    </xf>
    <xf numFmtId="0" fontId="30" fillId="33" borderId="16" xfId="53" applyFont="1" applyFill="1" applyBorder="1" applyAlignment="1">
      <alignment horizontal="left" wrapText="1"/>
      <protection/>
    </xf>
    <xf numFmtId="0" fontId="30" fillId="33" borderId="16" xfId="53" applyFont="1" applyFill="1" applyBorder="1" applyAlignment="1">
      <alignment horizontal="right" wrapText="1"/>
      <protection/>
    </xf>
    <xf numFmtId="4" fontId="30" fillId="33" borderId="16" xfId="53" applyNumberFormat="1" applyFont="1" applyFill="1" applyBorder="1" applyAlignment="1">
      <alignment horizontal="right" wrapText="1"/>
      <protection/>
    </xf>
    <xf numFmtId="49" fontId="31" fillId="33" borderId="12" xfId="53" applyNumberFormat="1" applyFont="1" applyFill="1" applyBorder="1" applyAlignment="1">
      <alignment horizontal="right"/>
      <protection/>
    </xf>
    <xf numFmtId="0" fontId="31" fillId="33" borderId="17" xfId="53" applyNumberFormat="1" applyFont="1" applyFill="1" applyBorder="1" applyAlignment="1">
      <alignment horizontal="right" wrapText="1"/>
      <protection/>
    </xf>
    <xf numFmtId="0" fontId="30" fillId="33" borderId="12" xfId="53" applyFont="1" applyFill="1" applyBorder="1" applyAlignment="1">
      <alignment horizontal="left"/>
      <protection/>
    </xf>
    <xf numFmtId="0" fontId="31" fillId="33" borderId="17" xfId="53" applyFont="1" applyFill="1" applyBorder="1" applyAlignment="1">
      <alignment horizontal="left" wrapText="1" shrinkToFit="1"/>
      <protection/>
    </xf>
    <xf numFmtId="4" fontId="31" fillId="34" borderId="17" xfId="53" applyNumberFormat="1" applyFont="1" applyFill="1" applyBorder="1" applyAlignment="1">
      <alignment horizontal="right" wrapText="1"/>
      <protection/>
    </xf>
    <xf numFmtId="0" fontId="31" fillId="33" borderId="17" xfId="53" applyNumberFormat="1" applyFont="1" applyFill="1" applyBorder="1" applyAlignment="1">
      <alignment horizontal="right"/>
      <protection/>
    </xf>
    <xf numFmtId="0" fontId="30" fillId="33" borderId="17" xfId="51" applyFont="1" applyFill="1" applyBorder="1" applyAlignment="1">
      <alignment horizontal="left" wrapText="1"/>
      <protection/>
    </xf>
    <xf numFmtId="0" fontId="30" fillId="33" borderId="12" xfId="53" applyFont="1" applyFill="1" applyBorder="1" applyAlignment="1">
      <alignment horizontal="right"/>
      <protection/>
    </xf>
    <xf numFmtId="4" fontId="30" fillId="33" borderId="12" xfId="53" applyNumberFormat="1" applyFont="1" applyFill="1" applyBorder="1" applyAlignment="1">
      <alignment horizontal="right"/>
      <protection/>
    </xf>
    <xf numFmtId="4" fontId="30" fillId="33" borderId="12" xfId="53" applyNumberFormat="1" applyFont="1" applyFill="1" applyBorder="1" applyAlignment="1">
      <alignment horizontal="right" wrapText="1"/>
      <protection/>
    </xf>
    <xf numFmtId="0" fontId="30" fillId="33" borderId="10" xfId="51" applyFont="1" applyFill="1" applyBorder="1" applyAlignment="1">
      <alignment horizontal="left" vertical="center" wrapText="1"/>
      <protection/>
    </xf>
    <xf numFmtId="0" fontId="30" fillId="33" borderId="12" xfId="51" applyFont="1" applyFill="1" applyBorder="1" applyAlignment="1">
      <alignment horizontal="left" vertical="center" wrapText="1"/>
      <protection/>
    </xf>
    <xf numFmtId="0" fontId="30" fillId="33" borderId="13" xfId="51" applyFont="1" applyFill="1" applyBorder="1" applyAlignment="1">
      <alignment horizontal="left" vertical="center" wrapText="1"/>
      <protection/>
    </xf>
    <xf numFmtId="0" fontId="31" fillId="33" borderId="16" xfId="51" applyFont="1" applyFill="1" applyBorder="1" applyAlignment="1">
      <alignment horizontal="left" wrapText="1"/>
      <protection/>
    </xf>
    <xf numFmtId="49" fontId="30" fillId="33" borderId="17" xfId="51" applyNumberFormat="1" applyFont="1" applyFill="1" applyBorder="1" applyAlignment="1">
      <alignment horizontal="left" wrapText="1"/>
      <protection/>
    </xf>
    <xf numFmtId="164" fontId="30" fillId="33" borderId="12" xfId="53" applyNumberFormat="1" applyFont="1" applyFill="1" applyBorder="1" applyAlignment="1">
      <alignment horizontal="left"/>
      <protection/>
    </xf>
    <xf numFmtId="0" fontId="31" fillId="33" borderId="16" xfId="53" applyFont="1" applyFill="1" applyBorder="1" applyAlignment="1">
      <alignment horizontal="left" wrapText="1"/>
      <protection/>
    </xf>
    <xf numFmtId="164" fontId="30" fillId="33" borderId="16" xfId="53" applyNumberFormat="1" applyFont="1" applyFill="1" applyBorder="1" applyAlignment="1">
      <alignment horizontal="left"/>
      <protection/>
    </xf>
    <xf numFmtId="164" fontId="31" fillId="33" borderId="17" xfId="53" applyNumberFormat="1" applyFont="1" applyFill="1" applyBorder="1" applyAlignment="1">
      <alignment horizontal="left"/>
      <protection/>
    </xf>
    <xf numFmtId="164" fontId="31" fillId="33" borderId="12" xfId="53" applyNumberFormat="1" applyFont="1" applyFill="1" applyBorder="1" applyAlignment="1">
      <alignment horizontal="left"/>
      <protection/>
    </xf>
    <xf numFmtId="164" fontId="31" fillId="33" borderId="16" xfId="53" applyNumberFormat="1" applyFont="1" applyFill="1" applyBorder="1" applyAlignment="1">
      <alignment horizontal="left"/>
      <protection/>
    </xf>
    <xf numFmtId="164" fontId="31" fillId="34" borderId="17" xfId="53" applyNumberFormat="1" applyFont="1" applyFill="1" applyBorder="1" applyAlignment="1">
      <alignment horizontal="left"/>
      <protection/>
    </xf>
    <xf numFmtId="164" fontId="31" fillId="34" borderId="12" xfId="53" applyNumberFormat="1" applyFont="1" applyFill="1" applyBorder="1" applyAlignment="1">
      <alignment horizontal="left"/>
      <protection/>
    </xf>
    <xf numFmtId="0" fontId="31" fillId="34" borderId="17" xfId="53" applyFont="1" applyFill="1" applyBorder="1" applyAlignment="1">
      <alignment horizontal="left" wrapText="1"/>
      <protection/>
    </xf>
    <xf numFmtId="0" fontId="30" fillId="34" borderId="16" xfId="53" applyFont="1" applyFill="1" applyBorder="1" applyAlignment="1">
      <alignment horizontal="left" wrapText="1"/>
      <protection/>
    </xf>
    <xf numFmtId="0" fontId="31" fillId="33" borderId="10" xfId="53" applyFont="1" applyFill="1" applyBorder="1" applyAlignment="1">
      <alignment horizontal="left" wrapText="1"/>
      <protection/>
    </xf>
    <xf numFmtId="16" fontId="31" fillId="33" borderId="17" xfId="53" applyNumberFormat="1" applyFont="1" applyFill="1" applyBorder="1" applyAlignment="1">
      <alignment horizontal="right" wrapText="1"/>
      <protection/>
    </xf>
    <xf numFmtId="0" fontId="30" fillId="33" borderId="17" xfId="53" applyFont="1" applyFill="1" applyBorder="1" applyAlignment="1">
      <alignment horizontal="right"/>
      <protection/>
    </xf>
    <xf numFmtId="164" fontId="31" fillId="33" borderId="17" xfId="53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51" fillId="0" borderId="18" xfId="0" applyFont="1" applyBorder="1" applyAlignment="1">
      <alignment/>
    </xf>
    <xf numFmtId="0" fontId="30" fillId="33" borderId="17" xfId="53" applyFont="1" applyFill="1" applyBorder="1" applyAlignment="1">
      <alignment horizontal="right" wrapText="1"/>
      <protection/>
    </xf>
    <xf numFmtId="0" fontId="30" fillId="33" borderId="17" xfId="53" applyFont="1" applyFill="1" applyBorder="1" applyAlignment="1">
      <alignment horizontal="left"/>
      <protection/>
    </xf>
    <xf numFmtId="4" fontId="30" fillId="33" borderId="17" xfId="53" applyNumberFormat="1" applyFont="1" applyFill="1" applyBorder="1" applyAlignment="1">
      <alignment horizontal="right"/>
      <protection/>
    </xf>
    <xf numFmtId="4" fontId="30" fillId="33" borderId="17" xfId="53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30" fillId="33" borderId="10" xfId="5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0" fontId="3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2 2" xfId="52"/>
    <cellStyle name="Obično 3" xfId="53"/>
    <cellStyle name="Obično 3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workbookViewId="0" topLeftCell="A4">
      <selection activeCell="E14" sqref="E14"/>
    </sheetView>
  </sheetViews>
  <sheetFormatPr defaultColWidth="9.140625" defaultRowHeight="15"/>
  <cols>
    <col min="1" max="2" width="5.00390625" style="0" customWidth="1"/>
    <col min="3" max="3" width="37.421875" style="0" customWidth="1"/>
    <col min="4" max="4" width="15.7109375" style="0" customWidth="1"/>
    <col min="5" max="5" width="12.421875" style="0" customWidth="1"/>
    <col min="6" max="6" width="37.7109375" style="0" customWidth="1"/>
    <col min="7" max="7" width="14.00390625" style="0" customWidth="1"/>
    <col min="8" max="8" width="20.00390625" style="0" customWidth="1"/>
    <col min="9" max="9" width="11.140625" style="0" customWidth="1"/>
  </cols>
  <sheetData>
    <row r="1" spans="1:8" ht="21.75" customHeight="1">
      <c r="A1" s="28" t="s">
        <v>59</v>
      </c>
      <c r="B1" s="28"/>
      <c r="C1" s="18"/>
      <c r="D1" s="16"/>
      <c r="E1" s="17"/>
      <c r="F1" s="18"/>
      <c r="G1" s="18"/>
      <c r="H1" s="18"/>
    </row>
    <row r="2" spans="1:20" ht="21" customHeight="1">
      <c r="A2" s="29" t="s">
        <v>60</v>
      </c>
      <c r="B2" s="29"/>
      <c r="C2" s="20"/>
      <c r="D2" s="21"/>
      <c r="E2" s="22"/>
      <c r="F2" s="20"/>
      <c r="G2" s="23"/>
      <c r="H2" s="20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>
      <c r="A3" s="120" t="s">
        <v>91</v>
      </c>
      <c r="B3" s="120"/>
      <c r="C3" s="121"/>
      <c r="D3" s="121"/>
      <c r="E3" s="121"/>
      <c r="F3" s="121"/>
      <c r="G3" s="121"/>
      <c r="H3" s="12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1" customHeight="1">
      <c r="A4" s="120" t="s">
        <v>105</v>
      </c>
      <c r="B4" s="120"/>
      <c r="C4" s="121"/>
      <c r="D4" s="121"/>
      <c r="E4" s="121"/>
      <c r="F4" s="121"/>
      <c r="G4" s="121"/>
      <c r="H4" s="12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8" ht="19.5" customHeight="1">
      <c r="A5" s="27"/>
      <c r="B5" s="27"/>
      <c r="C5" s="20"/>
      <c r="D5" s="21"/>
      <c r="E5" s="22"/>
      <c r="F5" s="20"/>
      <c r="G5" s="20"/>
      <c r="H5" s="20"/>
    </row>
    <row r="6" spans="1:8" ht="21" customHeight="1">
      <c r="A6" s="24"/>
      <c r="B6" s="41"/>
      <c r="C6" s="25"/>
      <c r="D6" s="12" t="s">
        <v>109</v>
      </c>
      <c r="E6" s="15"/>
      <c r="F6" s="51"/>
      <c r="G6" s="25"/>
      <c r="H6" s="26"/>
    </row>
    <row r="7" spans="1:8" ht="31.5" customHeight="1">
      <c r="A7" s="5" t="s">
        <v>5</v>
      </c>
      <c r="B7" s="13" t="s">
        <v>56</v>
      </c>
      <c r="C7" s="13" t="s">
        <v>6</v>
      </c>
      <c r="D7" s="19" t="s">
        <v>65</v>
      </c>
      <c r="E7" s="5" t="s">
        <v>7</v>
      </c>
      <c r="F7" s="13" t="s">
        <v>8</v>
      </c>
      <c r="G7" s="13" t="s">
        <v>9</v>
      </c>
      <c r="H7" s="13" t="s">
        <v>10</v>
      </c>
    </row>
    <row r="8" spans="1:8" ht="15" customHeight="1">
      <c r="A8" s="6" t="s">
        <v>53</v>
      </c>
      <c r="B8" s="6"/>
      <c r="C8" s="44" t="s">
        <v>0</v>
      </c>
      <c r="D8" s="45">
        <v>7200</v>
      </c>
      <c r="E8" s="48">
        <v>9000</v>
      </c>
      <c r="F8" s="44" t="s">
        <v>3</v>
      </c>
      <c r="G8" s="30"/>
      <c r="H8" s="30"/>
    </row>
    <row r="9" spans="1:8" ht="15" customHeight="1">
      <c r="A9" s="6" t="s">
        <v>11</v>
      </c>
      <c r="B9" s="6"/>
      <c r="C9" s="44" t="s">
        <v>61</v>
      </c>
      <c r="D9" s="46">
        <v>6000</v>
      </c>
      <c r="E9" s="48">
        <v>7500</v>
      </c>
      <c r="F9" s="44" t="s">
        <v>3</v>
      </c>
      <c r="G9" s="30"/>
      <c r="H9" s="30"/>
    </row>
    <row r="10" spans="1:8" ht="15" customHeight="1">
      <c r="A10" s="7" t="s">
        <v>12</v>
      </c>
      <c r="B10" s="7"/>
      <c r="C10" s="10" t="s">
        <v>1</v>
      </c>
      <c r="D10" s="39">
        <v>7200</v>
      </c>
      <c r="E10" s="49">
        <v>9000</v>
      </c>
      <c r="F10" s="2" t="s">
        <v>3</v>
      </c>
      <c r="G10" s="34"/>
      <c r="H10" s="31"/>
    </row>
    <row r="11" spans="1:8" ht="15" customHeight="1">
      <c r="A11" s="8" t="s">
        <v>13</v>
      </c>
      <c r="B11" s="8"/>
      <c r="C11" s="10" t="s">
        <v>62</v>
      </c>
      <c r="D11" s="39">
        <v>10400</v>
      </c>
      <c r="E11" s="49">
        <v>13000</v>
      </c>
      <c r="F11" s="2" t="s">
        <v>3</v>
      </c>
      <c r="G11" s="34"/>
      <c r="H11" s="31"/>
    </row>
    <row r="12" spans="1:8" ht="15" customHeight="1">
      <c r="A12" s="10" t="s">
        <v>14</v>
      </c>
      <c r="B12" s="10"/>
      <c r="C12" s="10" t="s">
        <v>63</v>
      </c>
      <c r="D12" s="39">
        <v>21200</v>
      </c>
      <c r="E12" s="50">
        <v>26500</v>
      </c>
      <c r="F12" s="35" t="s">
        <v>3</v>
      </c>
      <c r="G12" s="32"/>
      <c r="H12" s="32"/>
    </row>
    <row r="13" spans="1:8" ht="15" customHeight="1">
      <c r="A13" s="11" t="s">
        <v>15</v>
      </c>
      <c r="B13" s="11"/>
      <c r="C13" s="10" t="s">
        <v>64</v>
      </c>
      <c r="D13" s="39">
        <v>1600</v>
      </c>
      <c r="E13" s="50">
        <v>2000</v>
      </c>
      <c r="F13" s="35" t="s">
        <v>3</v>
      </c>
      <c r="G13" s="32"/>
      <c r="H13" s="32"/>
    </row>
    <row r="14" spans="1:8" ht="15" customHeight="1">
      <c r="A14" s="2" t="s">
        <v>16</v>
      </c>
      <c r="B14" s="2"/>
      <c r="C14" s="10" t="s">
        <v>97</v>
      </c>
      <c r="D14" s="39">
        <v>23000</v>
      </c>
      <c r="E14" s="50">
        <v>24500</v>
      </c>
      <c r="F14" s="35" t="s">
        <v>3</v>
      </c>
      <c r="G14" s="32"/>
      <c r="H14" s="32"/>
    </row>
    <row r="15" spans="1:8" ht="15" customHeight="1">
      <c r="A15" s="2" t="s">
        <v>17</v>
      </c>
      <c r="B15" s="2"/>
      <c r="C15" s="10" t="s">
        <v>94</v>
      </c>
      <c r="D15" s="39">
        <v>10000</v>
      </c>
      <c r="E15" s="50">
        <v>12500</v>
      </c>
      <c r="F15" s="35" t="s">
        <v>3</v>
      </c>
      <c r="G15" s="32"/>
      <c r="H15" s="32"/>
    </row>
    <row r="16" spans="1:8" ht="15" customHeight="1">
      <c r="A16" s="2" t="s">
        <v>18</v>
      </c>
      <c r="B16" s="2"/>
      <c r="C16" s="2" t="s">
        <v>99</v>
      </c>
      <c r="D16" s="40">
        <v>17000</v>
      </c>
      <c r="E16" s="50">
        <v>18000</v>
      </c>
      <c r="F16" s="35" t="s">
        <v>3</v>
      </c>
      <c r="G16" s="32"/>
      <c r="H16" s="33"/>
    </row>
    <row r="17" spans="1:8" ht="15" customHeight="1">
      <c r="A17" s="2" t="s">
        <v>19</v>
      </c>
      <c r="B17" s="2"/>
      <c r="C17" s="2" t="s">
        <v>66</v>
      </c>
      <c r="D17" s="40">
        <v>10000</v>
      </c>
      <c r="E17" s="50">
        <v>12500</v>
      </c>
      <c r="F17" s="35" t="s">
        <v>3</v>
      </c>
      <c r="G17" s="32"/>
      <c r="H17" s="33"/>
    </row>
    <row r="18" spans="1:8" ht="15" customHeight="1">
      <c r="A18" s="2" t="s">
        <v>20</v>
      </c>
      <c r="B18" s="9"/>
      <c r="C18" s="2" t="s">
        <v>67</v>
      </c>
      <c r="D18" s="40">
        <v>17000</v>
      </c>
      <c r="E18" s="50">
        <v>21250</v>
      </c>
      <c r="F18" s="37" t="s">
        <v>3</v>
      </c>
      <c r="G18" s="34"/>
      <c r="H18" s="31"/>
    </row>
    <row r="19" spans="1:8" ht="15" customHeight="1">
      <c r="A19" s="2" t="s">
        <v>21</v>
      </c>
      <c r="B19" s="2"/>
      <c r="C19" s="2" t="s">
        <v>68</v>
      </c>
      <c r="D19" s="40">
        <v>10000</v>
      </c>
      <c r="E19" s="50">
        <v>12500</v>
      </c>
      <c r="F19" s="35" t="s">
        <v>3</v>
      </c>
      <c r="G19" s="32"/>
      <c r="H19" s="33"/>
    </row>
    <row r="20" spans="1:8" ht="15" customHeight="1">
      <c r="A20" s="2" t="s">
        <v>22</v>
      </c>
      <c r="B20" s="9"/>
      <c r="C20" s="2" t="s">
        <v>69</v>
      </c>
      <c r="D20" s="40">
        <v>13600</v>
      </c>
      <c r="E20" s="50">
        <v>17000</v>
      </c>
      <c r="F20" s="36" t="s">
        <v>52</v>
      </c>
      <c r="G20" s="34"/>
      <c r="H20" s="31"/>
    </row>
    <row r="21" spans="1:8" ht="15" customHeight="1">
      <c r="A21" s="2" t="s">
        <v>23</v>
      </c>
      <c r="B21" s="2"/>
      <c r="C21" s="10" t="s">
        <v>95</v>
      </c>
      <c r="D21" s="39">
        <v>20000</v>
      </c>
      <c r="E21" s="50">
        <v>25000</v>
      </c>
      <c r="F21" s="37" t="s">
        <v>3</v>
      </c>
      <c r="G21" s="32"/>
      <c r="H21" s="33"/>
    </row>
    <row r="22" spans="1:10" ht="15" customHeight="1">
      <c r="A22" s="2" t="s">
        <v>24</v>
      </c>
      <c r="B22" s="2"/>
      <c r="C22" s="10" t="s">
        <v>98</v>
      </c>
      <c r="D22" s="39">
        <v>8000</v>
      </c>
      <c r="E22" s="50">
        <v>10000</v>
      </c>
      <c r="F22" s="37" t="s">
        <v>3</v>
      </c>
      <c r="G22" s="32"/>
      <c r="H22" s="33"/>
      <c r="J22" s="43"/>
    </row>
    <row r="23" spans="1:8" ht="15" customHeight="1">
      <c r="A23" s="2" t="s">
        <v>25</v>
      </c>
      <c r="B23" s="2"/>
      <c r="C23" s="10" t="s">
        <v>70</v>
      </c>
      <c r="D23" s="39">
        <v>10000</v>
      </c>
      <c r="E23" s="50">
        <v>12500</v>
      </c>
      <c r="F23" s="37" t="s">
        <v>3</v>
      </c>
      <c r="G23" s="32"/>
      <c r="H23" s="33"/>
    </row>
    <row r="24" spans="1:8" ht="15" customHeight="1">
      <c r="A24" s="2" t="s">
        <v>26</v>
      </c>
      <c r="B24" s="9"/>
      <c r="C24" s="10" t="s">
        <v>71</v>
      </c>
      <c r="D24" s="39">
        <v>3000</v>
      </c>
      <c r="E24" s="50">
        <v>3750</v>
      </c>
      <c r="F24" s="37" t="s">
        <v>3</v>
      </c>
      <c r="G24" s="34"/>
      <c r="H24" s="31"/>
    </row>
    <row r="25" spans="1:8" ht="15" customHeight="1">
      <c r="A25" s="2" t="s">
        <v>27</v>
      </c>
      <c r="B25" s="2"/>
      <c r="C25" s="10" t="s">
        <v>72</v>
      </c>
      <c r="D25" s="39">
        <v>5000</v>
      </c>
      <c r="E25" s="50">
        <v>6250</v>
      </c>
      <c r="F25" s="37" t="s">
        <v>3</v>
      </c>
      <c r="G25" s="32"/>
      <c r="H25" s="33"/>
    </row>
    <row r="26" spans="1:8" ht="15" customHeight="1">
      <c r="A26" s="2" t="s">
        <v>28</v>
      </c>
      <c r="B26" s="9"/>
      <c r="C26" s="10" t="s">
        <v>100</v>
      </c>
      <c r="D26" s="39">
        <v>6000</v>
      </c>
      <c r="E26" s="50">
        <v>7500</v>
      </c>
      <c r="F26" s="37" t="s">
        <v>3</v>
      </c>
      <c r="G26" s="34"/>
      <c r="H26" s="31"/>
    </row>
    <row r="27" spans="1:8" ht="15" customHeight="1">
      <c r="A27" s="2" t="s">
        <v>29</v>
      </c>
      <c r="B27" s="42"/>
      <c r="C27" s="10" t="s">
        <v>73</v>
      </c>
      <c r="D27" s="39">
        <v>5600</v>
      </c>
      <c r="E27" s="49">
        <v>7000</v>
      </c>
      <c r="F27" s="37" t="s">
        <v>92</v>
      </c>
      <c r="G27" s="32"/>
      <c r="H27" s="33"/>
    </row>
    <row r="28" spans="1:8" ht="15" customHeight="1">
      <c r="A28" s="10" t="s">
        <v>30</v>
      </c>
      <c r="B28" s="47"/>
      <c r="C28" s="10" t="s">
        <v>2</v>
      </c>
      <c r="D28" s="39">
        <v>120000</v>
      </c>
      <c r="E28" s="49">
        <v>150000</v>
      </c>
      <c r="F28" s="37" t="s">
        <v>35</v>
      </c>
      <c r="G28" s="32" t="s">
        <v>36</v>
      </c>
      <c r="H28" s="31"/>
    </row>
    <row r="29" spans="1:8" ht="15" customHeight="1">
      <c r="A29" s="10" t="s">
        <v>31</v>
      </c>
      <c r="B29" s="8"/>
      <c r="C29" s="10" t="s">
        <v>74</v>
      </c>
      <c r="D29" s="39">
        <v>60000</v>
      </c>
      <c r="E29" s="49">
        <v>75000</v>
      </c>
      <c r="F29" s="37" t="s">
        <v>3</v>
      </c>
      <c r="G29" s="32" t="s">
        <v>36</v>
      </c>
      <c r="H29" s="31"/>
    </row>
    <row r="30" spans="1:8" ht="15" customHeight="1">
      <c r="A30" s="10" t="s">
        <v>32</v>
      </c>
      <c r="B30" s="52"/>
      <c r="C30" s="2" t="s">
        <v>75</v>
      </c>
      <c r="D30" s="40">
        <v>120000</v>
      </c>
      <c r="E30" s="50">
        <v>150000</v>
      </c>
      <c r="F30" s="37" t="s">
        <v>35</v>
      </c>
      <c r="G30" s="32" t="s">
        <v>36</v>
      </c>
      <c r="H30" s="32"/>
    </row>
    <row r="31" spans="1:8" ht="15" customHeight="1">
      <c r="A31" s="2" t="s">
        <v>33</v>
      </c>
      <c r="B31" s="2"/>
      <c r="C31" s="2" t="s">
        <v>37</v>
      </c>
      <c r="D31" s="40">
        <v>8000</v>
      </c>
      <c r="E31" s="50">
        <v>10000</v>
      </c>
      <c r="F31" s="37" t="s">
        <v>3</v>
      </c>
      <c r="G31" s="32"/>
      <c r="H31" s="32"/>
    </row>
    <row r="32" spans="1:8" ht="15" customHeight="1">
      <c r="A32" s="2" t="s">
        <v>34</v>
      </c>
      <c r="B32" s="2"/>
      <c r="C32" s="2" t="s">
        <v>101</v>
      </c>
      <c r="D32" s="40">
        <v>12800</v>
      </c>
      <c r="E32" s="50">
        <v>16000</v>
      </c>
      <c r="F32" s="37" t="s">
        <v>3</v>
      </c>
      <c r="G32" s="32"/>
      <c r="H32" s="33"/>
    </row>
    <row r="33" spans="1:8" ht="15" customHeight="1">
      <c r="A33" s="2" t="s">
        <v>38</v>
      </c>
      <c r="B33" s="2"/>
      <c r="C33" s="2" t="s">
        <v>76</v>
      </c>
      <c r="D33" s="40">
        <v>15200</v>
      </c>
      <c r="E33" s="50">
        <v>19000</v>
      </c>
      <c r="F33" s="37" t="s">
        <v>3</v>
      </c>
      <c r="G33" s="32"/>
      <c r="H33" s="33"/>
    </row>
    <row r="34" spans="1:8" ht="15" customHeight="1">
      <c r="A34" s="2" t="s">
        <v>39</v>
      </c>
      <c r="B34" s="9"/>
      <c r="C34" s="2" t="s">
        <v>77</v>
      </c>
      <c r="D34" s="40">
        <v>3200</v>
      </c>
      <c r="E34" s="50">
        <v>4000</v>
      </c>
      <c r="F34" s="37" t="s">
        <v>3</v>
      </c>
      <c r="G34" s="34"/>
      <c r="H34" s="31"/>
    </row>
    <row r="35" spans="1:8" ht="15" customHeight="1">
      <c r="A35" s="2" t="s">
        <v>40</v>
      </c>
      <c r="B35" s="2"/>
      <c r="C35" s="10" t="s">
        <v>4</v>
      </c>
      <c r="D35" s="39">
        <v>5500</v>
      </c>
      <c r="E35" s="50">
        <v>6000</v>
      </c>
      <c r="F35" s="37" t="s">
        <v>3</v>
      </c>
      <c r="G35" s="32"/>
      <c r="H35" s="33"/>
    </row>
    <row r="36" spans="1:8" ht="15" customHeight="1">
      <c r="A36" s="10" t="s">
        <v>41</v>
      </c>
      <c r="B36" s="8"/>
      <c r="C36" s="10" t="s">
        <v>78</v>
      </c>
      <c r="D36" s="39" t="s">
        <v>102</v>
      </c>
      <c r="E36" s="50">
        <v>6000</v>
      </c>
      <c r="F36" s="37" t="s">
        <v>93</v>
      </c>
      <c r="G36" s="34"/>
      <c r="H36" s="31"/>
    </row>
    <row r="37" spans="1:8" ht="15" customHeight="1">
      <c r="A37" s="10" t="s">
        <v>42</v>
      </c>
      <c r="B37" s="10"/>
      <c r="C37" s="10" t="s">
        <v>79</v>
      </c>
      <c r="D37" s="39">
        <v>8800</v>
      </c>
      <c r="E37" s="50">
        <v>11000</v>
      </c>
      <c r="F37" s="37" t="s">
        <v>3</v>
      </c>
      <c r="G37" s="32"/>
      <c r="H37" s="33"/>
    </row>
    <row r="38" spans="1:8" ht="15" customHeight="1">
      <c r="A38" s="2" t="s">
        <v>43</v>
      </c>
      <c r="B38" s="9"/>
      <c r="C38" s="2" t="s">
        <v>80</v>
      </c>
      <c r="D38" s="40">
        <v>4000</v>
      </c>
      <c r="E38" s="50">
        <v>5000</v>
      </c>
      <c r="F38" s="37" t="s">
        <v>3</v>
      </c>
      <c r="G38" s="34"/>
      <c r="H38" s="31"/>
    </row>
    <row r="39" spans="1:8" ht="15" customHeight="1">
      <c r="A39" s="2" t="s">
        <v>44</v>
      </c>
      <c r="B39" s="2"/>
      <c r="C39" s="10" t="s">
        <v>81</v>
      </c>
      <c r="D39" s="39">
        <v>12000</v>
      </c>
      <c r="E39" s="50">
        <v>15000</v>
      </c>
      <c r="F39" s="37" t="s">
        <v>3</v>
      </c>
      <c r="G39" s="32"/>
      <c r="H39" s="33"/>
    </row>
    <row r="40" spans="1:8" ht="15" customHeight="1">
      <c r="A40" s="10" t="s">
        <v>45</v>
      </c>
      <c r="B40" s="10"/>
      <c r="C40" s="10" t="s">
        <v>103</v>
      </c>
      <c r="D40" s="39">
        <v>11200</v>
      </c>
      <c r="E40" s="50">
        <v>14000</v>
      </c>
      <c r="F40" s="37" t="s">
        <v>3</v>
      </c>
      <c r="G40" s="32" t="s">
        <v>36</v>
      </c>
      <c r="H40" s="33"/>
    </row>
    <row r="41" spans="1:8" ht="15" customHeight="1">
      <c r="A41" s="2" t="s">
        <v>46</v>
      </c>
      <c r="B41" s="9"/>
      <c r="C41" s="10" t="s">
        <v>82</v>
      </c>
      <c r="D41" s="39">
        <v>34000</v>
      </c>
      <c r="E41" s="50">
        <v>42500</v>
      </c>
      <c r="F41" s="36" t="s">
        <v>83</v>
      </c>
      <c r="G41" s="32" t="s">
        <v>36</v>
      </c>
      <c r="H41" s="31"/>
    </row>
    <row r="42" spans="1:8" ht="15" customHeight="1">
      <c r="A42" s="2" t="s">
        <v>47</v>
      </c>
      <c r="B42" s="2"/>
      <c r="C42" s="10" t="s">
        <v>84</v>
      </c>
      <c r="D42" s="39">
        <v>28000</v>
      </c>
      <c r="E42" s="49">
        <v>35000</v>
      </c>
      <c r="F42" s="37" t="s">
        <v>85</v>
      </c>
      <c r="G42" s="32" t="s">
        <v>36</v>
      </c>
      <c r="H42" s="33"/>
    </row>
    <row r="43" spans="1:8" ht="15" customHeight="1">
      <c r="A43" s="10" t="s">
        <v>48</v>
      </c>
      <c r="B43" s="8"/>
      <c r="C43" s="10" t="s">
        <v>86</v>
      </c>
      <c r="D43" s="39">
        <v>21000</v>
      </c>
      <c r="E43" s="49">
        <v>26250</v>
      </c>
      <c r="F43" s="37" t="s">
        <v>87</v>
      </c>
      <c r="G43" s="34"/>
      <c r="H43" s="31"/>
    </row>
    <row r="44" spans="1:8" ht="15" customHeight="1">
      <c r="A44" s="10" t="s">
        <v>49</v>
      </c>
      <c r="B44" s="10"/>
      <c r="C44" s="2" t="s">
        <v>88</v>
      </c>
      <c r="D44" s="40">
        <v>4800</v>
      </c>
      <c r="E44" s="50">
        <v>6000</v>
      </c>
      <c r="F44" s="37" t="s">
        <v>87</v>
      </c>
      <c r="G44" s="32"/>
      <c r="H44" s="33"/>
    </row>
    <row r="45" spans="1:8" ht="15" customHeight="1">
      <c r="A45" s="10" t="s">
        <v>50</v>
      </c>
      <c r="B45" s="8"/>
      <c r="C45" s="10" t="s">
        <v>89</v>
      </c>
      <c r="D45" s="39">
        <v>8000</v>
      </c>
      <c r="E45" s="50">
        <v>10000</v>
      </c>
      <c r="F45" s="37" t="s">
        <v>3</v>
      </c>
      <c r="G45" s="34"/>
      <c r="H45" s="31"/>
    </row>
    <row r="46" spans="1:8" ht="15" customHeight="1">
      <c r="A46" s="10" t="s">
        <v>51</v>
      </c>
      <c r="B46" s="8"/>
      <c r="C46" s="10" t="s">
        <v>90</v>
      </c>
      <c r="D46" s="39">
        <v>4000</v>
      </c>
      <c r="E46" s="50">
        <v>4200</v>
      </c>
      <c r="F46" s="37" t="s">
        <v>3</v>
      </c>
      <c r="G46" s="34"/>
      <c r="H46" s="31"/>
    </row>
    <row r="47" spans="1:8" ht="15" customHeight="1">
      <c r="A47" s="10"/>
      <c r="B47" s="10"/>
      <c r="C47" s="10" t="s">
        <v>104</v>
      </c>
      <c r="D47" s="39">
        <v>8000</v>
      </c>
      <c r="E47" s="50">
        <v>10000</v>
      </c>
      <c r="F47" s="37" t="s">
        <v>3</v>
      </c>
      <c r="G47" s="32"/>
      <c r="H47" s="33"/>
    </row>
    <row r="48" ht="18" customHeight="1"/>
    <row r="49" spans="1:8" ht="18" customHeight="1">
      <c r="A49" s="123" t="s">
        <v>96</v>
      </c>
      <c r="B49" s="123"/>
      <c r="C49" s="123"/>
      <c r="D49" s="123"/>
      <c r="E49" s="123"/>
      <c r="F49" s="123"/>
      <c r="G49" s="123"/>
      <c r="H49" s="123"/>
    </row>
    <row r="50" spans="1:8" ht="18" customHeight="1">
      <c r="A50" s="123"/>
      <c r="B50" s="123"/>
      <c r="C50" s="123"/>
      <c r="D50" s="123"/>
      <c r="E50" s="123"/>
      <c r="F50" s="123"/>
      <c r="G50" s="123"/>
      <c r="H50" s="123"/>
    </row>
    <row r="51" ht="18" customHeight="1"/>
    <row r="52" ht="18" customHeight="1"/>
    <row r="53" ht="18" customHeight="1">
      <c r="C53" s="38"/>
    </row>
    <row r="55" spans="1:4" ht="15">
      <c r="A55" s="122" t="s">
        <v>106</v>
      </c>
      <c r="B55" s="122"/>
      <c r="C55" s="122"/>
      <c r="D55" s="122"/>
    </row>
    <row r="56" spans="1:5" ht="15">
      <c r="A56" s="122" t="s">
        <v>107</v>
      </c>
      <c r="B56" s="122"/>
      <c r="C56" s="122"/>
      <c r="D56" s="122"/>
      <c r="E56" s="1"/>
    </row>
    <row r="57" spans="1:7" ht="15">
      <c r="A57" t="s">
        <v>108</v>
      </c>
      <c r="G57" s="3"/>
    </row>
    <row r="58" ht="15">
      <c r="G58" s="4"/>
    </row>
    <row r="59" spans="2:7" ht="15">
      <c r="B59" t="s">
        <v>58</v>
      </c>
      <c r="D59" s="38"/>
      <c r="G59" s="3" t="s">
        <v>54</v>
      </c>
    </row>
    <row r="60" spans="2:7" ht="15">
      <c r="B60" t="s">
        <v>57</v>
      </c>
      <c r="F60" s="38"/>
      <c r="G60" s="4" t="s">
        <v>55</v>
      </c>
    </row>
  </sheetData>
  <sheetProtection/>
  <mergeCells count="5">
    <mergeCell ref="A4:H4"/>
    <mergeCell ref="A3:H3"/>
    <mergeCell ref="A55:D55"/>
    <mergeCell ref="A56:D56"/>
    <mergeCell ref="A49:H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8" zoomScaleNormal="78" zoomScalePageLayoutView="0" workbookViewId="0" topLeftCell="A1">
      <selection activeCell="H50" sqref="H50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78.8515625" style="0" customWidth="1"/>
    <col min="4" max="4" width="12.421875" style="0" customWidth="1"/>
    <col min="5" max="5" width="17.28125" style="0" customWidth="1"/>
    <col min="6" max="6" width="33.7109375" style="0" customWidth="1"/>
    <col min="7" max="7" width="23.421875" style="0" customWidth="1"/>
    <col min="8" max="8" width="21.8515625" style="0" customWidth="1"/>
  </cols>
  <sheetData>
    <row r="1" spans="1:7" ht="15">
      <c r="A1" s="124" t="s">
        <v>180</v>
      </c>
      <c r="B1" s="125"/>
      <c r="C1" s="125"/>
      <c r="D1" s="16"/>
      <c r="E1" s="131"/>
      <c r="F1" s="132"/>
      <c r="G1" s="132"/>
    </row>
    <row r="2" spans="1:7" ht="111" customHeight="1">
      <c r="A2" s="125"/>
      <c r="B2" s="125"/>
      <c r="C2" s="125"/>
      <c r="D2" s="21"/>
      <c r="E2" s="132"/>
      <c r="F2" s="132"/>
      <c r="G2" s="132"/>
    </row>
    <row r="3" spans="1:10" ht="28.5" customHeight="1">
      <c r="A3" s="126" t="s">
        <v>181</v>
      </c>
      <c r="B3" s="126"/>
      <c r="C3" s="126"/>
      <c r="D3" s="126"/>
      <c r="E3" s="126"/>
      <c r="F3" s="126"/>
      <c r="G3" s="126"/>
      <c r="H3" s="108"/>
      <c r="I3" s="108"/>
      <c r="J3" s="108"/>
    </row>
    <row r="4" ht="3" customHeight="1"/>
    <row r="5" ht="0.75" customHeight="1" hidden="1"/>
    <row r="6" spans="1:8" ht="23.25" customHeight="1">
      <c r="A6" s="24"/>
      <c r="B6" s="41"/>
      <c r="C6" s="127" t="s">
        <v>165</v>
      </c>
      <c r="D6" s="128"/>
      <c r="E6" s="128"/>
      <c r="F6" s="128"/>
      <c r="G6" s="114"/>
      <c r="H6" s="114"/>
    </row>
    <row r="7" spans="1:8" ht="65.25" customHeight="1">
      <c r="A7" s="89" t="s">
        <v>110</v>
      </c>
      <c r="B7" s="90" t="s">
        <v>111</v>
      </c>
      <c r="C7" s="90" t="s">
        <v>6</v>
      </c>
      <c r="D7" s="91" t="s">
        <v>112</v>
      </c>
      <c r="E7" s="89" t="s">
        <v>113</v>
      </c>
      <c r="F7" s="91" t="s">
        <v>148</v>
      </c>
      <c r="G7" s="89" t="s">
        <v>9</v>
      </c>
      <c r="H7" s="115" t="s">
        <v>208</v>
      </c>
    </row>
    <row r="8" spans="1:8" ht="15" customHeight="1">
      <c r="A8" s="55" t="s">
        <v>53</v>
      </c>
      <c r="B8" s="55">
        <v>3213</v>
      </c>
      <c r="C8" s="85" t="s">
        <v>169</v>
      </c>
      <c r="D8" s="56">
        <v>1600</v>
      </c>
      <c r="E8" s="57">
        <v>2000</v>
      </c>
      <c r="F8" s="92"/>
      <c r="G8" s="85"/>
      <c r="H8" s="116"/>
    </row>
    <row r="9" spans="1:8" ht="15" customHeight="1">
      <c r="A9" s="59"/>
      <c r="B9" s="59">
        <v>32131</v>
      </c>
      <c r="C9" s="58" t="s">
        <v>114</v>
      </c>
      <c r="D9" s="60">
        <v>1600</v>
      </c>
      <c r="E9" s="60">
        <v>2000</v>
      </c>
      <c r="F9" s="75" t="s">
        <v>150</v>
      </c>
      <c r="G9" s="93"/>
      <c r="H9" s="117" t="s">
        <v>210</v>
      </c>
    </row>
    <row r="10" spans="1:8" ht="15" customHeight="1">
      <c r="A10" s="66" t="s">
        <v>11</v>
      </c>
      <c r="B10" s="66">
        <v>3221</v>
      </c>
      <c r="C10" s="65" t="s">
        <v>115</v>
      </c>
      <c r="D10" s="67">
        <v>62820</v>
      </c>
      <c r="E10" s="67">
        <v>78000</v>
      </c>
      <c r="F10" s="95"/>
      <c r="G10" s="96"/>
      <c r="H10" s="116"/>
    </row>
    <row r="11" spans="1:8" ht="15" customHeight="1">
      <c r="A11" s="70"/>
      <c r="B11" s="70">
        <v>32211</v>
      </c>
      <c r="C11" s="69" t="s">
        <v>116</v>
      </c>
      <c r="D11" s="71">
        <v>10400</v>
      </c>
      <c r="E11" s="72">
        <v>13000</v>
      </c>
      <c r="F11" s="69" t="s">
        <v>150</v>
      </c>
      <c r="G11" s="97"/>
      <c r="H11" s="117" t="s">
        <v>210</v>
      </c>
    </row>
    <row r="12" spans="1:8" ht="15" customHeight="1">
      <c r="A12" s="105"/>
      <c r="B12" s="73">
        <v>32212</v>
      </c>
      <c r="C12" s="69" t="s">
        <v>166</v>
      </c>
      <c r="D12" s="71">
        <v>4420</v>
      </c>
      <c r="E12" s="72">
        <v>5000</v>
      </c>
      <c r="F12" s="69" t="s">
        <v>150</v>
      </c>
      <c r="G12" s="97"/>
      <c r="H12" s="117" t="s">
        <v>210</v>
      </c>
    </row>
    <row r="13" spans="1:8" ht="15" customHeight="1">
      <c r="A13" s="73"/>
      <c r="B13" s="73">
        <v>32214</v>
      </c>
      <c r="C13" s="69" t="s">
        <v>117</v>
      </c>
      <c r="D13" s="71">
        <v>9600</v>
      </c>
      <c r="E13" s="72">
        <v>12000</v>
      </c>
      <c r="F13" s="69" t="s">
        <v>150</v>
      </c>
      <c r="G13" s="97"/>
      <c r="H13" s="117" t="s">
        <v>210</v>
      </c>
    </row>
    <row r="14" spans="1:8" ht="15" customHeight="1">
      <c r="A14" s="73"/>
      <c r="B14" s="73">
        <v>32216</v>
      </c>
      <c r="C14" s="69" t="s">
        <v>118</v>
      </c>
      <c r="D14" s="71">
        <v>9600</v>
      </c>
      <c r="E14" s="72">
        <v>12000</v>
      </c>
      <c r="F14" s="69" t="s">
        <v>150</v>
      </c>
      <c r="G14" s="97"/>
      <c r="H14" s="117" t="s">
        <v>210</v>
      </c>
    </row>
    <row r="15" spans="1:8" ht="15" customHeight="1">
      <c r="A15" s="73"/>
      <c r="B15" s="73">
        <v>32219</v>
      </c>
      <c r="C15" s="75" t="s">
        <v>190</v>
      </c>
      <c r="D15" s="72">
        <v>28000</v>
      </c>
      <c r="E15" s="72">
        <v>35000</v>
      </c>
      <c r="F15" s="69" t="s">
        <v>150</v>
      </c>
      <c r="G15" s="97"/>
      <c r="H15" s="117" t="s">
        <v>210</v>
      </c>
    </row>
    <row r="16" spans="1:8" ht="15" customHeight="1">
      <c r="A16" s="68"/>
      <c r="B16" s="68">
        <v>32219</v>
      </c>
      <c r="C16" s="74" t="s">
        <v>64</v>
      </c>
      <c r="D16" s="64">
        <v>800</v>
      </c>
      <c r="E16" s="64">
        <v>1000</v>
      </c>
      <c r="F16" s="62" t="s">
        <v>150</v>
      </c>
      <c r="G16" s="98"/>
      <c r="H16" s="117" t="s">
        <v>210</v>
      </c>
    </row>
    <row r="17" spans="1:8" ht="15" customHeight="1">
      <c r="A17" s="77" t="s">
        <v>12</v>
      </c>
      <c r="B17" s="77">
        <v>3222</v>
      </c>
      <c r="C17" s="76" t="s">
        <v>119</v>
      </c>
      <c r="D17" s="78">
        <f>SUM(D18:D27)</f>
        <v>190400</v>
      </c>
      <c r="E17" s="78">
        <f>SUM(E18:E27)</f>
        <v>230000</v>
      </c>
      <c r="F17" s="95"/>
      <c r="G17" s="96"/>
      <c r="H17" s="116"/>
    </row>
    <row r="18" spans="1:8" ht="15" customHeight="1">
      <c r="A18" s="73"/>
      <c r="B18" s="73">
        <v>32224</v>
      </c>
      <c r="C18" s="75" t="s">
        <v>200</v>
      </c>
      <c r="D18" s="72">
        <v>33752</v>
      </c>
      <c r="E18" s="72">
        <v>38000</v>
      </c>
      <c r="F18" s="69" t="s">
        <v>150</v>
      </c>
      <c r="G18" s="97"/>
      <c r="H18" s="118" t="s">
        <v>209</v>
      </c>
    </row>
    <row r="19" spans="1:8" ht="15" customHeight="1">
      <c r="A19" s="73"/>
      <c r="B19" s="73">
        <v>32224</v>
      </c>
      <c r="C19" s="69" t="s">
        <v>201</v>
      </c>
      <c r="D19" s="72">
        <v>29048</v>
      </c>
      <c r="E19" s="72">
        <v>32500</v>
      </c>
      <c r="F19" s="69" t="s">
        <v>150</v>
      </c>
      <c r="G19" s="97"/>
      <c r="H19" s="118" t="s">
        <v>209</v>
      </c>
    </row>
    <row r="20" spans="1:8" ht="15" customHeight="1">
      <c r="A20" s="73"/>
      <c r="B20" s="73">
        <v>32224</v>
      </c>
      <c r="C20" s="69" t="s">
        <v>202</v>
      </c>
      <c r="D20" s="72">
        <v>7600</v>
      </c>
      <c r="E20" s="72">
        <v>9500</v>
      </c>
      <c r="F20" s="69" t="s">
        <v>150</v>
      </c>
      <c r="G20" s="97"/>
      <c r="H20" s="118" t="s">
        <v>209</v>
      </c>
    </row>
    <row r="21" spans="1:8" ht="15" customHeight="1">
      <c r="A21" s="73"/>
      <c r="B21" s="73">
        <v>32224</v>
      </c>
      <c r="C21" s="69" t="s">
        <v>203</v>
      </c>
      <c r="D21" s="72">
        <v>70800</v>
      </c>
      <c r="E21" s="72">
        <v>88500</v>
      </c>
      <c r="F21" s="69" t="s">
        <v>150</v>
      </c>
      <c r="G21" s="97"/>
      <c r="H21" s="118" t="s">
        <v>209</v>
      </c>
    </row>
    <row r="22" spans="1:8" ht="15" customHeight="1">
      <c r="A22" s="73"/>
      <c r="B22" s="73">
        <v>32224</v>
      </c>
      <c r="C22" s="69" t="s">
        <v>204</v>
      </c>
      <c r="D22" s="71">
        <v>3200</v>
      </c>
      <c r="E22" s="72">
        <v>4000</v>
      </c>
      <c r="F22" s="75" t="s">
        <v>150</v>
      </c>
      <c r="G22" s="97"/>
      <c r="H22" s="118" t="s">
        <v>209</v>
      </c>
    </row>
    <row r="23" spans="1:8" ht="15" customHeight="1">
      <c r="A23" s="73"/>
      <c r="B23" s="80">
        <v>32224</v>
      </c>
      <c r="C23" s="69" t="s">
        <v>162</v>
      </c>
      <c r="D23" s="71">
        <v>12800</v>
      </c>
      <c r="E23" s="72">
        <v>16000</v>
      </c>
      <c r="F23" s="75" t="s">
        <v>150</v>
      </c>
      <c r="G23" s="97"/>
      <c r="H23" s="118" t="s">
        <v>209</v>
      </c>
    </row>
    <row r="24" spans="1:8" ht="15" customHeight="1">
      <c r="A24" s="73"/>
      <c r="B24" s="80">
        <v>32224</v>
      </c>
      <c r="C24" s="69" t="s">
        <v>205</v>
      </c>
      <c r="D24" s="71">
        <v>400</v>
      </c>
      <c r="E24" s="72">
        <v>500</v>
      </c>
      <c r="F24" s="75" t="s">
        <v>150</v>
      </c>
      <c r="G24" s="97"/>
      <c r="H24" s="118" t="s">
        <v>209</v>
      </c>
    </row>
    <row r="25" spans="1:8" ht="15" customHeight="1">
      <c r="A25" s="73"/>
      <c r="B25" s="80">
        <v>32224</v>
      </c>
      <c r="C25" s="69" t="s">
        <v>206</v>
      </c>
      <c r="D25" s="71">
        <v>14800</v>
      </c>
      <c r="E25" s="72">
        <v>18500</v>
      </c>
      <c r="F25" s="75" t="s">
        <v>150</v>
      </c>
      <c r="G25" s="97"/>
      <c r="H25" s="118" t="s">
        <v>209</v>
      </c>
    </row>
    <row r="26" spans="1:8" ht="15.75" customHeight="1">
      <c r="A26" s="73"/>
      <c r="B26" s="80">
        <v>32224</v>
      </c>
      <c r="C26" s="75" t="s">
        <v>207</v>
      </c>
      <c r="D26" s="71">
        <v>16400</v>
      </c>
      <c r="E26" s="71">
        <v>20500</v>
      </c>
      <c r="F26" s="69" t="s">
        <v>150</v>
      </c>
      <c r="G26" s="97"/>
      <c r="H26" s="118" t="s">
        <v>209</v>
      </c>
    </row>
    <row r="27" spans="1:8" ht="15" customHeight="1">
      <c r="A27" s="63"/>
      <c r="B27" s="79" t="s">
        <v>120</v>
      </c>
      <c r="C27" s="62" t="s">
        <v>121</v>
      </c>
      <c r="D27" s="61">
        <v>1600</v>
      </c>
      <c r="E27" s="61">
        <v>2000</v>
      </c>
      <c r="F27" s="74" t="s">
        <v>150</v>
      </c>
      <c r="G27" s="98"/>
      <c r="H27" s="117"/>
    </row>
    <row r="28" spans="1:8" ht="15" customHeight="1">
      <c r="A28" s="66" t="s">
        <v>13</v>
      </c>
      <c r="B28" s="66">
        <v>3223</v>
      </c>
      <c r="C28" s="65" t="s">
        <v>163</v>
      </c>
      <c r="D28" s="67">
        <f>SUM(D29:D31)</f>
        <v>96000</v>
      </c>
      <c r="E28" s="67">
        <f>SUM(E29:E31)</f>
        <v>120000</v>
      </c>
      <c r="F28" s="95"/>
      <c r="G28" s="99"/>
      <c r="H28" s="116"/>
    </row>
    <row r="29" spans="1:8" ht="15" customHeight="1">
      <c r="A29" s="70"/>
      <c r="B29" s="84">
        <v>32231</v>
      </c>
      <c r="C29" s="75" t="s">
        <v>177</v>
      </c>
      <c r="D29" s="72">
        <v>20000</v>
      </c>
      <c r="E29" s="72">
        <v>25000</v>
      </c>
      <c r="F29" s="75" t="s">
        <v>156</v>
      </c>
      <c r="G29" s="97"/>
      <c r="H29" s="118" t="s">
        <v>210</v>
      </c>
    </row>
    <row r="30" spans="1:8" ht="15" customHeight="1">
      <c r="A30" s="70"/>
      <c r="B30" s="84">
        <v>32231</v>
      </c>
      <c r="C30" s="75" t="s">
        <v>178</v>
      </c>
      <c r="D30" s="72">
        <v>20000</v>
      </c>
      <c r="E30" s="72">
        <v>25000</v>
      </c>
      <c r="F30" s="75" t="s">
        <v>150</v>
      </c>
      <c r="G30" s="97"/>
      <c r="H30" s="118" t="s">
        <v>210</v>
      </c>
    </row>
    <row r="31" spans="1:8" ht="15" customHeight="1">
      <c r="A31" s="73"/>
      <c r="B31" s="73">
        <v>32233</v>
      </c>
      <c r="C31" s="75" t="s">
        <v>75</v>
      </c>
      <c r="D31" s="72">
        <v>56000</v>
      </c>
      <c r="E31" s="72">
        <v>70000</v>
      </c>
      <c r="F31" s="75" t="s">
        <v>151</v>
      </c>
      <c r="G31" s="107" t="s">
        <v>152</v>
      </c>
      <c r="H31" s="118" t="s">
        <v>210</v>
      </c>
    </row>
    <row r="32" spans="1:8" ht="15" customHeight="1">
      <c r="A32" s="77" t="s">
        <v>14</v>
      </c>
      <c r="B32" s="77">
        <v>3224</v>
      </c>
      <c r="C32" s="65" t="s">
        <v>122</v>
      </c>
      <c r="D32" s="67">
        <f>SUM(D33:D34)</f>
        <v>8000</v>
      </c>
      <c r="E32" s="78">
        <f>SUM(E33:E34)</f>
        <v>10000</v>
      </c>
      <c r="F32" s="95"/>
      <c r="G32" s="99"/>
      <c r="H32" s="116"/>
    </row>
    <row r="33" spans="1:8" ht="15" customHeight="1">
      <c r="A33" s="110"/>
      <c r="B33" s="73">
        <v>32242</v>
      </c>
      <c r="C33" s="69" t="s">
        <v>191</v>
      </c>
      <c r="D33" s="71">
        <v>3200</v>
      </c>
      <c r="E33" s="72">
        <v>4000</v>
      </c>
      <c r="F33" s="74" t="s">
        <v>150</v>
      </c>
      <c r="G33" s="97"/>
      <c r="H33" s="118" t="s">
        <v>210</v>
      </c>
    </row>
    <row r="34" spans="1:8" ht="15" customHeight="1">
      <c r="A34" s="63"/>
      <c r="B34" s="63">
        <v>32244</v>
      </c>
      <c r="C34" s="74" t="s">
        <v>155</v>
      </c>
      <c r="D34" s="61">
        <v>4800</v>
      </c>
      <c r="E34" s="64">
        <v>6000</v>
      </c>
      <c r="F34" s="74" t="s">
        <v>150</v>
      </c>
      <c r="G34" s="98"/>
      <c r="H34" s="118" t="s">
        <v>210</v>
      </c>
    </row>
    <row r="35" spans="1:8" ht="15" customHeight="1">
      <c r="A35" s="66" t="s">
        <v>15</v>
      </c>
      <c r="B35" s="66">
        <v>3225</v>
      </c>
      <c r="C35" s="65" t="s">
        <v>123</v>
      </c>
      <c r="D35" s="67">
        <v>4800</v>
      </c>
      <c r="E35" s="78">
        <v>6000</v>
      </c>
      <c r="F35" s="95"/>
      <c r="G35" s="99"/>
      <c r="H35" s="116"/>
    </row>
    <row r="36" spans="1:8" ht="15" customHeight="1">
      <c r="A36" s="68"/>
      <c r="B36" s="68">
        <v>32251</v>
      </c>
      <c r="C36" s="74" t="s">
        <v>124</v>
      </c>
      <c r="D36" s="64">
        <v>4800</v>
      </c>
      <c r="E36" s="64">
        <v>6000</v>
      </c>
      <c r="F36" s="74" t="s">
        <v>150</v>
      </c>
      <c r="G36" s="98"/>
      <c r="H36" s="118" t="s">
        <v>210</v>
      </c>
    </row>
    <row r="37" spans="1:8" ht="15" customHeight="1">
      <c r="A37" s="66" t="s">
        <v>16</v>
      </c>
      <c r="B37" s="66">
        <v>3231</v>
      </c>
      <c r="C37" s="65" t="s">
        <v>132</v>
      </c>
      <c r="D37" s="67">
        <f>SUM(D38:D39)</f>
        <v>7200</v>
      </c>
      <c r="E37" s="78">
        <f>SUM(E38:E39)</f>
        <v>9000</v>
      </c>
      <c r="F37" s="95"/>
      <c r="G37" s="99"/>
      <c r="H37" s="116"/>
    </row>
    <row r="38" spans="1:8" ht="15" customHeight="1">
      <c r="A38" s="73"/>
      <c r="B38" s="73">
        <v>32311</v>
      </c>
      <c r="C38" s="69" t="s">
        <v>125</v>
      </c>
      <c r="D38" s="71">
        <v>5600</v>
      </c>
      <c r="E38" s="72">
        <v>7000</v>
      </c>
      <c r="F38" s="75" t="s">
        <v>150</v>
      </c>
      <c r="G38" s="97"/>
      <c r="H38" s="118" t="s">
        <v>210</v>
      </c>
    </row>
    <row r="39" spans="1:8" ht="15" customHeight="1">
      <c r="A39" s="63"/>
      <c r="B39" s="63">
        <v>32313</v>
      </c>
      <c r="C39" s="62" t="s">
        <v>126</v>
      </c>
      <c r="D39" s="61">
        <v>1600</v>
      </c>
      <c r="E39" s="61">
        <v>2000</v>
      </c>
      <c r="F39" s="74" t="s">
        <v>150</v>
      </c>
      <c r="G39" s="98"/>
      <c r="H39" s="118" t="s">
        <v>210</v>
      </c>
    </row>
    <row r="40" spans="1:8" ht="15" customHeight="1">
      <c r="A40" s="66" t="s">
        <v>17</v>
      </c>
      <c r="B40" s="66">
        <v>3232</v>
      </c>
      <c r="C40" s="65" t="s">
        <v>133</v>
      </c>
      <c r="D40" s="67">
        <f>SUM(D41:D43)</f>
        <v>8000</v>
      </c>
      <c r="E40" s="67">
        <v>10000</v>
      </c>
      <c r="F40" s="95"/>
      <c r="G40" s="99"/>
      <c r="H40" s="116"/>
    </row>
    <row r="41" spans="1:8" ht="15.75" customHeight="1">
      <c r="A41" s="70"/>
      <c r="B41" s="70">
        <v>32321</v>
      </c>
      <c r="C41" s="82" t="s">
        <v>127</v>
      </c>
      <c r="D41" s="72">
        <v>1600</v>
      </c>
      <c r="E41" s="83">
        <v>2000</v>
      </c>
      <c r="F41" s="75" t="s">
        <v>150</v>
      </c>
      <c r="G41" s="97"/>
      <c r="H41" s="118" t="s">
        <v>210</v>
      </c>
    </row>
    <row r="42" spans="1:8" ht="15.75" customHeight="1">
      <c r="A42" s="70"/>
      <c r="B42" s="70">
        <v>32322</v>
      </c>
      <c r="C42" s="75" t="s">
        <v>153</v>
      </c>
      <c r="D42" s="71">
        <v>2400</v>
      </c>
      <c r="E42" s="72">
        <v>3000</v>
      </c>
      <c r="F42" s="75" t="s">
        <v>150</v>
      </c>
      <c r="G42" s="100"/>
      <c r="H42" s="118" t="s">
        <v>210</v>
      </c>
    </row>
    <row r="43" spans="1:8" ht="15" customHeight="1">
      <c r="A43" s="63"/>
      <c r="B43" s="63">
        <v>32329</v>
      </c>
      <c r="C43" s="74" t="s">
        <v>154</v>
      </c>
      <c r="D43" s="61">
        <v>4000</v>
      </c>
      <c r="E43" s="64">
        <v>5000</v>
      </c>
      <c r="F43" s="74" t="s">
        <v>150</v>
      </c>
      <c r="G43" s="101"/>
      <c r="H43" s="118" t="s">
        <v>210</v>
      </c>
    </row>
    <row r="44" spans="1:8" ht="15" customHeight="1">
      <c r="A44" s="66" t="s">
        <v>18</v>
      </c>
      <c r="B44" s="66">
        <v>3233</v>
      </c>
      <c r="C44" s="65" t="s">
        <v>134</v>
      </c>
      <c r="D44" s="67">
        <v>2000</v>
      </c>
      <c r="E44" s="78">
        <v>2000</v>
      </c>
      <c r="F44" s="95"/>
      <c r="G44" s="99"/>
      <c r="H44" s="116"/>
    </row>
    <row r="45" spans="1:8" ht="21" customHeight="1">
      <c r="A45" s="63"/>
      <c r="B45" s="63">
        <v>32339</v>
      </c>
      <c r="C45" s="62" t="s">
        <v>128</v>
      </c>
      <c r="D45" s="61">
        <v>2000</v>
      </c>
      <c r="E45" s="64">
        <v>2000</v>
      </c>
      <c r="F45" s="75" t="s">
        <v>156</v>
      </c>
      <c r="G45" s="98"/>
      <c r="H45" s="118" t="s">
        <v>210</v>
      </c>
    </row>
    <row r="46" spans="1:8" ht="16.5" customHeight="1">
      <c r="A46" s="66" t="s">
        <v>19</v>
      </c>
      <c r="B46" s="66">
        <v>3234</v>
      </c>
      <c r="C46" s="65" t="s">
        <v>135</v>
      </c>
      <c r="D46" s="67">
        <f>SUM(D47:D51)</f>
        <v>17310</v>
      </c>
      <c r="E46" s="78">
        <v>21000</v>
      </c>
      <c r="F46" s="95"/>
      <c r="G46" s="99"/>
      <c r="H46" s="116"/>
    </row>
    <row r="47" spans="1:8" ht="19.5" customHeight="1">
      <c r="A47" s="70"/>
      <c r="B47" s="70">
        <v>32341</v>
      </c>
      <c r="C47" s="69" t="s">
        <v>4</v>
      </c>
      <c r="D47" s="71">
        <v>5310</v>
      </c>
      <c r="E47" s="72">
        <v>6000</v>
      </c>
      <c r="F47" s="75" t="s">
        <v>156</v>
      </c>
      <c r="G47" s="97"/>
      <c r="H47" s="118" t="s">
        <v>210</v>
      </c>
    </row>
    <row r="48" spans="1:8" ht="14.25" customHeight="1">
      <c r="A48" s="70"/>
      <c r="B48" s="70">
        <v>32342</v>
      </c>
      <c r="C48" s="69" t="s">
        <v>129</v>
      </c>
      <c r="D48" s="71">
        <v>6400</v>
      </c>
      <c r="E48" s="72">
        <v>8000</v>
      </c>
      <c r="F48" s="75" t="s">
        <v>156</v>
      </c>
      <c r="G48" s="97"/>
      <c r="H48" s="118" t="s">
        <v>210</v>
      </c>
    </row>
    <row r="49" spans="1:8" ht="15" customHeight="1">
      <c r="A49" s="70"/>
      <c r="B49" s="70">
        <v>32343</v>
      </c>
      <c r="C49" s="69" t="s">
        <v>130</v>
      </c>
      <c r="D49" s="71">
        <v>1600</v>
      </c>
      <c r="E49" s="72">
        <v>2000</v>
      </c>
      <c r="F49" s="75" t="s">
        <v>150</v>
      </c>
      <c r="G49" s="97"/>
      <c r="H49" s="118" t="s">
        <v>210</v>
      </c>
    </row>
    <row r="50" spans="1:8" ht="16.5" customHeight="1">
      <c r="A50" s="70"/>
      <c r="B50" s="70">
        <v>32344</v>
      </c>
      <c r="C50" s="69" t="s">
        <v>79</v>
      </c>
      <c r="D50" s="71">
        <v>800</v>
      </c>
      <c r="E50" s="72">
        <v>1000</v>
      </c>
      <c r="F50" s="75" t="s">
        <v>156</v>
      </c>
      <c r="G50" s="97"/>
      <c r="H50" s="118" t="s">
        <v>210</v>
      </c>
    </row>
    <row r="51" spans="1:8" ht="15" customHeight="1" hidden="1">
      <c r="A51" s="63"/>
      <c r="B51" s="63">
        <v>32349</v>
      </c>
      <c r="C51" s="62" t="s">
        <v>131</v>
      </c>
      <c r="D51" s="61">
        <v>3200</v>
      </c>
      <c r="E51" s="64">
        <v>4000</v>
      </c>
      <c r="F51" s="74" t="s">
        <v>150</v>
      </c>
      <c r="G51" s="98"/>
      <c r="H51" s="117"/>
    </row>
    <row r="52" spans="1:8" ht="15" customHeight="1">
      <c r="A52" s="70"/>
      <c r="B52" s="70">
        <v>32349</v>
      </c>
      <c r="C52" s="69" t="s">
        <v>131</v>
      </c>
      <c r="D52" s="71">
        <v>3200</v>
      </c>
      <c r="E52" s="72">
        <v>4000</v>
      </c>
      <c r="F52" s="75" t="s">
        <v>150</v>
      </c>
      <c r="G52" s="97"/>
      <c r="H52" s="118" t="s">
        <v>210</v>
      </c>
    </row>
    <row r="53" spans="1:8" ht="15" customHeight="1">
      <c r="A53" s="66" t="s">
        <v>20</v>
      </c>
      <c r="B53" s="66">
        <v>3236</v>
      </c>
      <c r="C53" s="65" t="s">
        <v>136</v>
      </c>
      <c r="D53" s="67">
        <f>D54+D55</f>
        <v>16000</v>
      </c>
      <c r="E53" s="78">
        <f>E54+E55</f>
        <v>17000</v>
      </c>
      <c r="F53" s="95"/>
      <c r="G53" s="99"/>
      <c r="H53" s="116"/>
    </row>
    <row r="54" spans="1:8" ht="15" customHeight="1">
      <c r="A54" s="70"/>
      <c r="B54" s="70">
        <v>32361</v>
      </c>
      <c r="C54" s="69" t="s">
        <v>137</v>
      </c>
      <c r="D54" s="71">
        <v>12000</v>
      </c>
      <c r="E54" s="72">
        <v>12000</v>
      </c>
      <c r="F54" s="75" t="s">
        <v>150</v>
      </c>
      <c r="G54" s="97"/>
      <c r="H54" s="118" t="s">
        <v>210</v>
      </c>
    </row>
    <row r="55" spans="1:8" ht="15" customHeight="1">
      <c r="A55" s="63"/>
      <c r="B55" s="63">
        <v>32369</v>
      </c>
      <c r="C55" s="62" t="s">
        <v>138</v>
      </c>
      <c r="D55" s="61">
        <v>4000</v>
      </c>
      <c r="E55" s="64">
        <v>5000</v>
      </c>
      <c r="F55" s="74" t="s">
        <v>150</v>
      </c>
      <c r="G55" s="98"/>
      <c r="H55" s="118" t="s">
        <v>210</v>
      </c>
    </row>
    <row r="56" spans="1:8" ht="15" customHeight="1">
      <c r="A56" s="106" t="s">
        <v>21</v>
      </c>
      <c r="B56" s="106">
        <v>3237</v>
      </c>
      <c r="C56" s="111" t="s">
        <v>192</v>
      </c>
      <c r="D56" s="112">
        <v>12800</v>
      </c>
      <c r="E56" s="113">
        <v>16000</v>
      </c>
      <c r="F56" s="75"/>
      <c r="G56" s="97"/>
      <c r="H56" s="116"/>
    </row>
    <row r="57" spans="1:8" ht="15" customHeight="1">
      <c r="A57" s="70"/>
      <c r="B57" s="70">
        <v>32379</v>
      </c>
      <c r="C57" s="69" t="s">
        <v>193</v>
      </c>
      <c r="D57" s="71">
        <v>12800</v>
      </c>
      <c r="E57" s="72">
        <v>16000</v>
      </c>
      <c r="F57" s="75" t="s">
        <v>194</v>
      </c>
      <c r="G57" s="97"/>
      <c r="H57" s="118" t="s">
        <v>210</v>
      </c>
    </row>
    <row r="58" spans="1:8" ht="15" customHeight="1">
      <c r="A58" s="66" t="s">
        <v>159</v>
      </c>
      <c r="B58" s="66">
        <v>3238</v>
      </c>
      <c r="C58" s="65" t="s">
        <v>139</v>
      </c>
      <c r="D58" s="67">
        <v>12000</v>
      </c>
      <c r="E58" s="78">
        <v>15000</v>
      </c>
      <c r="F58" s="95"/>
      <c r="G58" s="96"/>
      <c r="H58" s="116"/>
    </row>
    <row r="59" spans="1:8" ht="15" customHeight="1">
      <c r="A59" s="86"/>
      <c r="B59" s="63">
        <v>32389</v>
      </c>
      <c r="C59" s="62" t="s">
        <v>195</v>
      </c>
      <c r="D59" s="61">
        <v>12000</v>
      </c>
      <c r="E59" s="64">
        <v>15000</v>
      </c>
      <c r="F59" s="74" t="s">
        <v>150</v>
      </c>
      <c r="G59" s="98"/>
      <c r="H59" s="118" t="s">
        <v>210</v>
      </c>
    </row>
    <row r="60" spans="1:8" ht="15" customHeight="1">
      <c r="A60" s="66" t="s">
        <v>23</v>
      </c>
      <c r="B60" s="66">
        <v>3239</v>
      </c>
      <c r="C60" s="65" t="s">
        <v>140</v>
      </c>
      <c r="D60" s="67">
        <v>1600</v>
      </c>
      <c r="E60" s="78">
        <v>2000</v>
      </c>
      <c r="F60" s="95"/>
      <c r="G60" s="99"/>
      <c r="H60" s="116"/>
    </row>
    <row r="61" spans="1:8" ht="15" customHeight="1">
      <c r="A61" s="63"/>
      <c r="B61" s="63">
        <v>32399</v>
      </c>
      <c r="C61" s="62" t="s">
        <v>167</v>
      </c>
      <c r="D61" s="61">
        <v>1600</v>
      </c>
      <c r="E61" s="64">
        <v>2000</v>
      </c>
      <c r="F61" s="74" t="s">
        <v>150</v>
      </c>
      <c r="G61" s="98"/>
      <c r="H61" s="118" t="s">
        <v>210</v>
      </c>
    </row>
    <row r="62" spans="1:8" ht="15" customHeight="1">
      <c r="A62" s="66" t="s">
        <v>24</v>
      </c>
      <c r="B62" s="66">
        <v>3292</v>
      </c>
      <c r="C62" s="65" t="s">
        <v>170</v>
      </c>
      <c r="D62" s="67">
        <v>4000</v>
      </c>
      <c r="E62" s="78">
        <v>5000</v>
      </c>
      <c r="F62" s="95"/>
      <c r="G62" s="96"/>
      <c r="H62" s="116"/>
    </row>
    <row r="63" spans="1:8" ht="15" customHeight="1">
      <c r="A63" s="70"/>
      <c r="B63" s="70">
        <v>32922</v>
      </c>
      <c r="C63" s="69" t="s">
        <v>143</v>
      </c>
      <c r="D63" s="71">
        <v>4000</v>
      </c>
      <c r="E63" s="72">
        <v>5000</v>
      </c>
      <c r="F63" s="102" t="s">
        <v>150</v>
      </c>
      <c r="G63" s="97"/>
      <c r="H63" s="118" t="s">
        <v>210</v>
      </c>
    </row>
    <row r="64" spans="1:8" ht="15" customHeight="1">
      <c r="A64" s="106" t="s">
        <v>25</v>
      </c>
      <c r="B64" s="106">
        <v>3293</v>
      </c>
      <c r="C64" s="111" t="s">
        <v>196</v>
      </c>
      <c r="D64" s="112">
        <v>2400</v>
      </c>
      <c r="E64" s="113">
        <v>3000</v>
      </c>
      <c r="F64" s="102"/>
      <c r="G64" s="97"/>
      <c r="H64" s="118"/>
    </row>
    <row r="65" spans="1:8" ht="15" customHeight="1">
      <c r="A65" s="106"/>
      <c r="B65" s="70">
        <v>32931</v>
      </c>
      <c r="C65" s="69" t="s">
        <v>197</v>
      </c>
      <c r="D65" s="71">
        <v>2400</v>
      </c>
      <c r="E65" s="72">
        <v>3000</v>
      </c>
      <c r="F65" s="102" t="s">
        <v>194</v>
      </c>
      <c r="G65" s="97"/>
      <c r="H65" s="118" t="s">
        <v>210</v>
      </c>
    </row>
    <row r="66" spans="1:8" ht="15" customHeight="1">
      <c r="A66" s="66" t="s">
        <v>26</v>
      </c>
      <c r="B66" s="66">
        <v>3294</v>
      </c>
      <c r="C66" s="65" t="s">
        <v>171</v>
      </c>
      <c r="D66" s="67">
        <v>2000</v>
      </c>
      <c r="E66" s="78">
        <v>2000</v>
      </c>
      <c r="F66" s="103"/>
      <c r="G66" s="96"/>
      <c r="H66" s="116"/>
    </row>
    <row r="67" spans="1:8" ht="15" customHeight="1">
      <c r="A67" s="70"/>
      <c r="B67" s="70">
        <v>32941</v>
      </c>
      <c r="C67" s="69" t="s">
        <v>144</v>
      </c>
      <c r="D67" s="71">
        <v>2000</v>
      </c>
      <c r="E67" s="72">
        <v>2000</v>
      </c>
      <c r="F67" s="75" t="s">
        <v>150</v>
      </c>
      <c r="G67" s="97"/>
      <c r="H67" s="118" t="s">
        <v>210</v>
      </c>
    </row>
    <row r="68" spans="1:8" ht="15" customHeight="1">
      <c r="A68" s="66" t="s">
        <v>27</v>
      </c>
      <c r="B68" s="66">
        <v>3299</v>
      </c>
      <c r="C68" s="65" t="s">
        <v>142</v>
      </c>
      <c r="D68" s="67">
        <f>SUM(D69:D74)</f>
        <v>73600</v>
      </c>
      <c r="E68" s="78">
        <f>SUM(E69:E74)</f>
        <v>92000</v>
      </c>
      <c r="F68" s="76"/>
      <c r="G68" s="96"/>
      <c r="H68" s="116"/>
    </row>
    <row r="69" spans="1:8" ht="15" customHeight="1">
      <c r="A69" s="70"/>
      <c r="B69" s="70">
        <v>32992</v>
      </c>
      <c r="C69" s="69" t="s">
        <v>145</v>
      </c>
      <c r="D69" s="71">
        <v>800</v>
      </c>
      <c r="E69" s="72">
        <v>1000</v>
      </c>
      <c r="F69" s="75" t="s">
        <v>150</v>
      </c>
      <c r="G69" s="97"/>
      <c r="H69" s="118" t="s">
        <v>210</v>
      </c>
    </row>
    <row r="70" spans="1:8" ht="30" customHeight="1">
      <c r="A70" s="70"/>
      <c r="B70" s="70">
        <v>32999</v>
      </c>
      <c r="C70" s="69" t="s">
        <v>164</v>
      </c>
      <c r="D70" s="71">
        <v>20800</v>
      </c>
      <c r="E70" s="72">
        <v>26000</v>
      </c>
      <c r="F70" s="75" t="s">
        <v>194</v>
      </c>
      <c r="G70" s="97" t="s">
        <v>149</v>
      </c>
      <c r="H70" s="119" t="s">
        <v>211</v>
      </c>
    </row>
    <row r="71" spans="1:8" ht="30.75" customHeight="1">
      <c r="A71" s="70"/>
      <c r="B71" s="70">
        <v>32999</v>
      </c>
      <c r="C71" s="69" t="s">
        <v>141</v>
      </c>
      <c r="D71" s="71">
        <v>9600</v>
      </c>
      <c r="E71" s="72">
        <v>12000</v>
      </c>
      <c r="F71" s="75" t="s">
        <v>194</v>
      </c>
      <c r="G71" s="97" t="s">
        <v>149</v>
      </c>
      <c r="H71" s="119" t="s">
        <v>211</v>
      </c>
    </row>
    <row r="72" spans="1:8" ht="29.25" customHeight="1">
      <c r="A72" s="70"/>
      <c r="B72" s="70">
        <v>32999</v>
      </c>
      <c r="C72" s="69" t="s">
        <v>157</v>
      </c>
      <c r="D72" s="71">
        <v>20800</v>
      </c>
      <c r="E72" s="72">
        <v>26000</v>
      </c>
      <c r="F72" s="75" t="s">
        <v>194</v>
      </c>
      <c r="G72" s="97" t="s">
        <v>149</v>
      </c>
      <c r="H72" s="119" t="s">
        <v>211</v>
      </c>
    </row>
    <row r="73" spans="1:8" ht="15" customHeight="1">
      <c r="A73" s="70"/>
      <c r="B73" s="70">
        <v>32999</v>
      </c>
      <c r="C73" s="69" t="s">
        <v>158</v>
      </c>
      <c r="D73" s="71">
        <v>5600</v>
      </c>
      <c r="E73" s="72">
        <v>7000</v>
      </c>
      <c r="F73" s="75" t="s">
        <v>150</v>
      </c>
      <c r="G73" s="97"/>
      <c r="H73" s="118" t="s">
        <v>212</v>
      </c>
    </row>
    <row r="74" spans="1:8" ht="15" customHeight="1">
      <c r="A74" s="63"/>
      <c r="B74" s="63">
        <v>32999</v>
      </c>
      <c r="C74" s="62" t="s">
        <v>142</v>
      </c>
      <c r="D74" s="61">
        <v>16000</v>
      </c>
      <c r="E74" s="64">
        <v>20000</v>
      </c>
      <c r="F74" s="74" t="s">
        <v>150</v>
      </c>
      <c r="G74" s="98"/>
      <c r="H74" s="118" t="s">
        <v>212</v>
      </c>
    </row>
    <row r="75" spans="1:8" ht="15" customHeight="1">
      <c r="A75" s="66" t="s">
        <v>28</v>
      </c>
      <c r="B75" s="66">
        <v>3431</v>
      </c>
      <c r="C75" s="65" t="s">
        <v>146</v>
      </c>
      <c r="D75" s="67">
        <v>2400</v>
      </c>
      <c r="E75" s="78">
        <v>3000</v>
      </c>
      <c r="F75" s="95"/>
      <c r="G75" s="96"/>
      <c r="H75" s="116"/>
    </row>
    <row r="76" spans="1:8" ht="15" customHeight="1">
      <c r="A76" s="63"/>
      <c r="B76" s="63">
        <v>34312</v>
      </c>
      <c r="C76" s="62" t="s">
        <v>172</v>
      </c>
      <c r="D76" s="61">
        <v>2400</v>
      </c>
      <c r="E76" s="64">
        <v>3000</v>
      </c>
      <c r="F76" s="74" t="s">
        <v>150</v>
      </c>
      <c r="G76" s="94"/>
      <c r="H76" s="118" t="s">
        <v>210</v>
      </c>
    </row>
    <row r="77" spans="1:8" ht="15" customHeight="1">
      <c r="A77" s="66" t="s">
        <v>29</v>
      </c>
      <c r="B77" s="66">
        <v>4221</v>
      </c>
      <c r="C77" s="65" t="s">
        <v>173</v>
      </c>
      <c r="D77" s="67">
        <v>16000</v>
      </c>
      <c r="E77" s="78">
        <v>20000</v>
      </c>
      <c r="F77" s="95"/>
      <c r="G77" s="99"/>
      <c r="H77" s="116"/>
    </row>
    <row r="78" spans="1:8" ht="15" customHeight="1">
      <c r="A78" s="63"/>
      <c r="B78" s="63">
        <v>42211</v>
      </c>
      <c r="C78" s="62" t="s">
        <v>174</v>
      </c>
      <c r="D78" s="61">
        <v>16000</v>
      </c>
      <c r="E78" s="64">
        <v>20000</v>
      </c>
      <c r="F78" s="75" t="s">
        <v>150</v>
      </c>
      <c r="G78" s="98"/>
      <c r="H78" s="114" t="s">
        <v>213</v>
      </c>
    </row>
    <row r="79" spans="1:8" ht="15" customHeight="1">
      <c r="A79" s="86" t="s">
        <v>30</v>
      </c>
      <c r="B79" s="86">
        <v>4225</v>
      </c>
      <c r="C79" s="81" t="s">
        <v>198</v>
      </c>
      <c r="D79" s="87">
        <v>9966</v>
      </c>
      <c r="E79" s="88">
        <v>12458</v>
      </c>
      <c r="F79" s="75"/>
      <c r="G79" s="98"/>
      <c r="H79" s="114"/>
    </row>
    <row r="80" spans="1:8" ht="15" customHeight="1">
      <c r="A80" s="86"/>
      <c r="B80" s="63">
        <v>42259</v>
      </c>
      <c r="C80" s="62" t="s">
        <v>199</v>
      </c>
      <c r="D80" s="61">
        <v>9966</v>
      </c>
      <c r="E80" s="64">
        <v>12458</v>
      </c>
      <c r="F80" s="75" t="s">
        <v>150</v>
      </c>
      <c r="G80" s="98"/>
      <c r="H80" s="114" t="s">
        <v>213</v>
      </c>
    </row>
    <row r="81" spans="1:8" ht="15" customHeight="1">
      <c r="A81" s="86" t="s">
        <v>31</v>
      </c>
      <c r="B81" s="86">
        <v>4227</v>
      </c>
      <c r="C81" s="81" t="s">
        <v>175</v>
      </c>
      <c r="D81" s="87">
        <v>12000</v>
      </c>
      <c r="E81" s="88">
        <v>15000</v>
      </c>
      <c r="F81" s="104" t="s">
        <v>150</v>
      </c>
      <c r="G81" s="94"/>
      <c r="H81" s="114" t="s">
        <v>213</v>
      </c>
    </row>
    <row r="82" spans="1:8" ht="15" customHeight="1">
      <c r="A82" s="66" t="s">
        <v>32</v>
      </c>
      <c r="B82" s="66">
        <v>4241</v>
      </c>
      <c r="C82" s="65" t="s">
        <v>147</v>
      </c>
      <c r="D82" s="67">
        <v>32381</v>
      </c>
      <c r="E82" s="78">
        <v>34000</v>
      </c>
      <c r="F82" s="95"/>
      <c r="G82" s="99"/>
      <c r="H82" s="114"/>
    </row>
    <row r="83" spans="1:8" ht="15" customHeight="1">
      <c r="A83" s="86"/>
      <c r="B83" s="63">
        <v>42411</v>
      </c>
      <c r="C83" s="62" t="s">
        <v>168</v>
      </c>
      <c r="D83" s="61">
        <v>32381</v>
      </c>
      <c r="E83" s="64">
        <v>34000</v>
      </c>
      <c r="F83" s="74" t="s">
        <v>150</v>
      </c>
      <c r="G83" s="98"/>
      <c r="H83" s="114" t="s">
        <v>210</v>
      </c>
    </row>
    <row r="84" s="130" customFormat="1" ht="15.75">
      <c r="A84" s="130" t="s">
        <v>179</v>
      </c>
    </row>
    <row r="85" s="54" customFormat="1" ht="15.75"/>
    <row r="86" spans="1:2" s="54" customFormat="1" ht="15.75">
      <c r="A86" s="54" t="s">
        <v>185</v>
      </c>
      <c r="B86" s="54" t="s">
        <v>183</v>
      </c>
    </row>
    <row r="87" spans="1:2" s="54" customFormat="1" ht="15.75">
      <c r="A87" s="54" t="s">
        <v>186</v>
      </c>
      <c r="B87" s="54" t="s">
        <v>184</v>
      </c>
    </row>
    <row r="88" s="54" customFormat="1" ht="24.75" customHeight="1">
      <c r="A88" s="54" t="s">
        <v>182</v>
      </c>
    </row>
    <row r="89" spans="1:6" s="54" customFormat="1" ht="15.75">
      <c r="A89" s="54" t="s">
        <v>160</v>
      </c>
      <c r="C89" s="54" t="s">
        <v>187</v>
      </c>
      <c r="F89" s="54" t="s">
        <v>176</v>
      </c>
    </row>
    <row r="90" spans="2:7" s="54" customFormat="1" ht="27" customHeight="1">
      <c r="B90" s="129" t="s">
        <v>161</v>
      </c>
      <c r="C90" s="129"/>
      <c r="D90" s="129"/>
      <c r="E90" s="129"/>
      <c r="F90" s="129"/>
      <c r="G90" s="129"/>
    </row>
    <row r="91" spans="3:6" ht="15.75">
      <c r="C91" s="53" t="s">
        <v>188</v>
      </c>
      <c r="F91" s="109" t="s">
        <v>189</v>
      </c>
    </row>
    <row r="95" ht="15">
      <c r="D95" s="53"/>
    </row>
  </sheetData>
  <sheetProtection/>
  <mergeCells count="6">
    <mergeCell ref="A1:C2"/>
    <mergeCell ref="A3:G3"/>
    <mergeCell ref="C6:F6"/>
    <mergeCell ref="B90:G90"/>
    <mergeCell ref="A84:IV84"/>
    <mergeCell ref="E1:G2"/>
  </mergeCells>
  <printOptions/>
  <pageMargins left="0.7086614173228347" right="0.5118110236220472" top="0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Vesna</cp:lastModifiedBy>
  <cp:lastPrinted>2016-02-11T12:18:07Z</cp:lastPrinted>
  <dcterms:created xsi:type="dcterms:W3CDTF">2012-01-19T10:29:10Z</dcterms:created>
  <dcterms:modified xsi:type="dcterms:W3CDTF">2016-02-11T12:18:14Z</dcterms:modified>
  <cp:category/>
  <cp:version/>
  <cp:contentType/>
  <cp:contentStatus/>
</cp:coreProperties>
</file>